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Desktop\WTW 2021\THIS LINK FOR 2022\2023 Version\2023 - AUDAX EVENTS\6. - Aug - LLAWD - 2022\ROUTE SHEET\"/>
    </mc:Choice>
  </mc:AlternateContent>
  <xr:revisionPtr revIDLastSave="0" documentId="13_ncr:1_{1E4AF274-8719-4112-92DD-6024BDCE095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oute Sheet - No Maps" sheetId="3" r:id="rId1"/>
    <sheet name="Key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3" l="1"/>
  <c r="A4" i="3"/>
  <c r="A5" i="3" l="1"/>
  <c r="A6" i="3" l="1"/>
  <c r="A7" i="3" l="1"/>
  <c r="A8" i="3" l="1"/>
  <c r="A9" i="3" l="1"/>
  <c r="A10" i="3" l="1"/>
  <c r="A11" i="3" l="1"/>
  <c r="G3" i="3" l="1"/>
  <c r="G4" i="3" l="1"/>
  <c r="G5" i="3" l="1"/>
  <c r="G6" i="3" l="1"/>
  <c r="G7" i="3" l="1"/>
  <c r="G8" i="3" l="1"/>
  <c r="G9" i="3" l="1"/>
  <c r="G10" i="3" l="1"/>
  <c r="G11" i="3" l="1"/>
  <c r="A17" i="3" l="1"/>
  <c r="A18" i="3" l="1"/>
  <c r="A19" i="3" l="1"/>
  <c r="A20" i="3" l="1"/>
  <c r="A21" i="3" l="1"/>
  <c r="A22" i="3" l="1"/>
  <c r="A23" i="3" l="1"/>
  <c r="A24" i="3" l="1"/>
  <c r="A25" i="3" l="1"/>
  <c r="G17" i="3" l="1"/>
  <c r="G18" i="3" l="1"/>
  <c r="G19" i="3" l="1"/>
  <c r="G20" i="3" l="1"/>
  <c r="G21" i="3" l="1"/>
  <c r="G22" i="3" l="1"/>
  <c r="G23" i="3" l="1"/>
  <c r="G24" i="3" l="1"/>
  <c r="G25" i="3" l="1"/>
  <c r="A31" i="3" l="1"/>
  <c r="A32" i="3" l="1"/>
  <c r="A33" i="3" l="1"/>
  <c r="A34" i="3" l="1"/>
  <c r="A35" i="3" l="1"/>
  <c r="A36" i="3" l="1"/>
  <c r="A37" i="3" l="1"/>
  <c r="A38" i="3" l="1"/>
  <c r="A39" i="3" l="1"/>
  <c r="G31" i="3" l="1"/>
  <c r="G32" i="3" l="1"/>
  <c r="G33" i="3" l="1"/>
  <c r="G34" i="3" l="1"/>
  <c r="G35" i="3" l="1"/>
  <c r="G36" i="3" l="1"/>
  <c r="G37" i="3" l="1"/>
  <c r="G38" i="3" l="1"/>
  <c r="G39" i="3" l="1"/>
  <c r="A46" i="3" l="1"/>
  <c r="A47" i="3" l="1"/>
  <c r="A48" i="3" l="1"/>
  <c r="A49" i="3" l="1"/>
  <c r="A50" i="3" l="1"/>
  <c r="A51" i="3" l="1"/>
  <c r="A52" i="3" l="1"/>
  <c r="G46" i="3"/>
  <c r="G47" i="3" l="1"/>
  <c r="G48" i="3" l="1"/>
  <c r="G49" i="3" l="1"/>
  <c r="G50" i="3" l="1"/>
  <c r="G51" i="3" l="1"/>
  <c r="G52" i="3" l="1"/>
  <c r="G53" i="3" l="1"/>
  <c r="G54" i="3" l="1"/>
  <c r="A60" i="3" l="1"/>
  <c r="A61" i="3" l="1"/>
  <c r="G60" i="3" l="1"/>
  <c r="G61" i="3" l="1"/>
  <c r="G62" i="3" l="1"/>
  <c r="G63" i="3" l="1"/>
  <c r="G64" i="3" l="1"/>
  <c r="G65" i="3" l="1"/>
  <c r="G66" i="3" l="1"/>
  <c r="G67" i="3" l="1"/>
  <c r="G68" i="3" l="1"/>
  <c r="A74" i="3" l="1"/>
  <c r="A75" i="3" l="1"/>
  <c r="A76" i="3" l="1"/>
  <c r="A77" i="3" l="1"/>
  <c r="A78" i="3" l="1"/>
  <c r="A79" i="3" s="1"/>
  <c r="A80" i="3" s="1"/>
  <c r="A81" i="3" s="1"/>
  <c r="G75" i="3" l="1"/>
  <c r="G76" i="3" l="1"/>
  <c r="G77" i="3" l="1"/>
  <c r="G78" i="3" l="1"/>
  <c r="G79" i="3" l="1"/>
  <c r="A88" i="3" l="1"/>
  <c r="A89" i="3" l="1"/>
  <c r="A90" i="3" l="1"/>
  <c r="A91" i="3" l="1"/>
  <c r="A92" i="3" l="1"/>
  <c r="A93" i="3" l="1"/>
  <c r="A94" i="3" l="1"/>
  <c r="A95" i="3" l="1"/>
  <c r="G88" i="3" l="1"/>
  <c r="G89" i="3" l="1"/>
  <c r="G90" i="3" l="1"/>
  <c r="G91" i="3" l="1"/>
  <c r="A102" i="3" l="1"/>
  <c r="A103" i="3" l="1"/>
  <c r="A104" i="3" l="1"/>
  <c r="A105" i="3" l="1"/>
  <c r="A106" i="3" l="1"/>
  <c r="A107" i="3" l="1"/>
  <c r="A108" i="3" l="1"/>
  <c r="A109" i="3" l="1"/>
  <c r="A110" i="3" l="1"/>
  <c r="G102" i="3" l="1"/>
  <c r="G103" i="3" l="1"/>
  <c r="G104" i="3" l="1"/>
  <c r="G105" i="3" l="1"/>
  <c r="G106" i="3" l="1"/>
  <c r="G107" i="3" l="1"/>
  <c r="G108" i="3" l="1"/>
  <c r="G109" i="3" l="1"/>
  <c r="G110" i="3" l="1"/>
  <c r="A116" i="3" l="1"/>
  <c r="A117" i="3" l="1"/>
  <c r="A118" i="3" l="1"/>
  <c r="A119" i="3" l="1"/>
  <c r="A120" i="3" l="1"/>
  <c r="A121" i="3" l="1"/>
  <c r="A122" i="3" l="1"/>
  <c r="A123" i="3" l="1"/>
  <c r="A124" i="3" l="1"/>
  <c r="G116" i="3" l="1"/>
  <c r="G117" i="3" l="1"/>
  <c r="G118" i="3" l="1"/>
  <c r="G119" i="3" l="1"/>
  <c r="G120" i="3" l="1"/>
  <c r="G121" i="3" l="1"/>
  <c r="G122" i="3" l="1"/>
  <c r="G123" i="3" l="1"/>
  <c r="G124" i="3" l="1"/>
  <c r="A130" i="3" l="1"/>
  <c r="A131" i="3" l="1"/>
  <c r="A132" i="3" l="1"/>
  <c r="A133" i="3" l="1"/>
  <c r="A134" i="3" l="1"/>
  <c r="A135" i="3" l="1"/>
  <c r="A136" i="3" l="1"/>
  <c r="A137" i="3" l="1"/>
  <c r="G130" i="3" l="1"/>
  <c r="G131" i="3" l="1"/>
  <c r="G132" i="3" l="1"/>
  <c r="G133" i="3" l="1"/>
  <c r="G134" i="3" l="1"/>
  <c r="G135" i="3" l="1"/>
  <c r="G136" i="3" l="1"/>
  <c r="G137" i="3" l="1"/>
  <c r="G138" i="3" l="1"/>
  <c r="A144" i="3" l="1"/>
  <c r="A145" i="3" l="1"/>
  <c r="A146" i="3" l="1"/>
  <c r="A147" i="3" l="1"/>
  <c r="A148" i="3" l="1"/>
  <c r="A149" i="3" l="1"/>
  <c r="A150" i="3" l="1"/>
  <c r="A151" i="3" l="1"/>
  <c r="A152" i="3" l="1"/>
  <c r="G144" i="3" l="1"/>
  <c r="G145" i="3" l="1"/>
  <c r="G146" i="3" l="1"/>
  <c r="G147" i="3" l="1"/>
  <c r="G148" i="3" l="1"/>
  <c r="G149" i="3" l="1"/>
  <c r="G150" i="3" l="1"/>
  <c r="G151" i="3" l="1"/>
  <c r="G152" i="3" l="1"/>
  <c r="A158" i="3" l="1"/>
  <c r="A159" i="3" l="1"/>
  <c r="A160" i="3" l="1"/>
  <c r="A161" i="3" l="1"/>
  <c r="A162" i="3" l="1"/>
  <c r="A163" i="3" l="1"/>
  <c r="A164" i="3" l="1"/>
  <c r="A165" i="3" l="1"/>
  <c r="A166" i="3" l="1"/>
  <c r="G158" i="3" l="1"/>
  <c r="G159" i="3" l="1"/>
  <c r="G160" i="3" l="1"/>
  <c r="G161" i="3" l="1"/>
  <c r="G162" i="3" l="1"/>
  <c r="G163" i="3" l="1"/>
  <c r="G164" i="3" l="1"/>
  <c r="G165" i="3" l="1"/>
  <c r="G166" i="3" l="1"/>
  <c r="A172" i="3" l="1"/>
  <c r="A173" i="3" l="1"/>
  <c r="A174" i="3" l="1"/>
  <c r="A175" i="3" l="1"/>
</calcChain>
</file>

<file path=xl/sharedStrings.xml><?xml version="1.0" encoding="utf-8"?>
<sst xmlns="http://schemas.openxmlformats.org/spreadsheetml/2006/main" count="791" uniqueCount="345">
  <si>
    <t>Dist</t>
  </si>
  <si>
    <t>Next</t>
  </si>
  <si>
    <t xml:space="preserve"> </t>
  </si>
  <si>
    <t>↖</t>
  </si>
  <si>
    <t>↗</t>
  </si>
  <si>
    <t>←</t>
  </si>
  <si>
    <t>↑</t>
  </si>
  <si>
    <t>→</t>
  </si>
  <si>
    <t>Instruction</t>
  </si>
  <si>
    <t>❶</t>
  </si>
  <si>
    <t>❷</t>
  </si>
  <si>
    <t>❸</t>
  </si>
  <si>
    <t>❹</t>
  </si>
  <si>
    <t xml:space="preserve">  L or R</t>
  </si>
  <si>
    <t xml:space="preserve">  BL or BR</t>
  </si>
  <si>
    <t xml:space="preserve">  T  </t>
  </si>
  <si>
    <t xml:space="preserve">  X</t>
  </si>
  <si>
    <t xml:space="preserve">  SO</t>
  </si>
  <si>
    <t xml:space="preserve">  STGX</t>
  </si>
  <si>
    <t xml:space="preserve">  SOX</t>
  </si>
  <si>
    <t xml:space="preserve">  RBT</t>
  </si>
  <si>
    <t xml:space="preserve">  mRBT</t>
  </si>
  <si>
    <t xml:space="preserve">  TL</t>
  </si>
  <si>
    <t xml:space="preserve">  CW</t>
  </si>
  <si>
    <t xml:space="preserve">  CAPITALS BOLD</t>
  </si>
  <si>
    <t xml:space="preserve">  1E / 2E / 3E</t>
  </si>
  <si>
    <t xml:space="preserve">  LC</t>
  </si>
  <si>
    <t xml:space="preserve">  TB</t>
  </si>
  <si>
    <t xml:space="preserve">  PB</t>
  </si>
  <si>
    <t xml:space="preserve">  CP</t>
  </si>
  <si>
    <t xml:space="preserve">  SS</t>
  </si>
  <si>
    <t xml:space="preserve">  $ HL</t>
  </si>
  <si>
    <t xml:space="preserve">  $ GW</t>
  </si>
  <si>
    <t xml:space="preserve">  $ NCN</t>
  </si>
  <si>
    <t xml:space="preserve">  $ or No $</t>
  </si>
  <si>
    <t xml:space="preserve">  Eff</t>
  </si>
  <si>
    <t xml:space="preserve">  Opp</t>
  </si>
  <si>
    <t xml:space="preserve">  IMM</t>
  </si>
  <si>
    <t xml:space="preserve">  Turn Left or Right</t>
  </si>
  <si>
    <t xml:space="preserve">  Bear Light or Right</t>
  </si>
  <si>
    <t xml:space="preserve">  T-junction</t>
  </si>
  <si>
    <t xml:space="preserve">  Crossroads</t>
  </si>
  <si>
    <t xml:space="preserve">  Staggered Crossroads</t>
  </si>
  <si>
    <t xml:space="preserve">  Straight On</t>
  </si>
  <si>
    <t xml:space="preserve">  Straight on at Crossroads</t>
  </si>
  <si>
    <t xml:space="preserve">  Roundabout</t>
  </si>
  <si>
    <t xml:space="preserve">  Mini-Roundabout</t>
  </si>
  <si>
    <t xml:space="preserve">  Traffic Lights</t>
  </si>
  <si>
    <t xml:space="preserve">  Cycle Way/Path, Traffic Free</t>
  </si>
  <si>
    <t xml:space="preserve">  Take 1st, 2nd or 3rd Exit</t>
  </si>
  <si>
    <t xml:space="preserve">  Immediately</t>
  </si>
  <si>
    <t xml:space="preserve">  Through or Towards</t>
  </si>
  <si>
    <t xml:space="preserve">  Opposite</t>
  </si>
  <si>
    <t xml:space="preserve">  Effectively</t>
  </si>
  <si>
    <t xml:space="preserve">  Signed or Not signed at Cue Point</t>
  </si>
  <si>
    <t xml:space="preserve">  National Cycle Network Route</t>
  </si>
  <si>
    <t xml:space="preserve">  Give Way</t>
  </si>
  <si>
    <t xml:space="preserve">  Weight Limit Sign</t>
  </si>
  <si>
    <t xml:space="preserve">  Unsuitable for Heavy Goods Vehicles</t>
  </si>
  <si>
    <t xml:space="preserve">  Height Limit</t>
  </si>
  <si>
    <t xml:space="preserve">  Post Box</t>
  </si>
  <si>
    <t xml:space="preserve">  Service Station</t>
  </si>
  <si>
    <t xml:space="preserve">  Car Park</t>
  </si>
  <si>
    <t xml:space="preserve">  Telephone Box</t>
  </si>
  <si>
    <t xml:space="preserve">  Level Crossing</t>
  </si>
  <si>
    <t xml:space="preserve">  (  ) or [ ]</t>
  </si>
  <si>
    <t xml:space="preserve">  Thru or Twrds</t>
  </si>
  <si>
    <t xml:space="preserve">  (Blind) Left- or Right-Hand Bend</t>
  </si>
  <si>
    <t xml:space="preserve">  Additional Info / Street Name</t>
  </si>
  <si>
    <t></t>
  </si>
  <si>
    <t>❻</t>
  </si>
  <si>
    <t>❺</t>
  </si>
  <si>
    <t>❼</t>
  </si>
  <si>
    <t xml:space="preserve">   </t>
  </si>
  <si>
    <t>❽</t>
  </si>
  <si>
    <t xml:space="preserve">  Left then IMM Right or R IMM L</t>
  </si>
  <si>
    <t xml:space="preserve">  Go Through Place</t>
  </si>
  <si>
    <t>`</t>
  </si>
  <si>
    <t>Dir</t>
  </si>
  <si>
    <t>⌂</t>
  </si>
  <si>
    <t>⓲</t>
  </si>
  <si>
    <t>⓱</t>
  </si>
  <si>
    <t>⓯</t>
  </si>
  <si>
    <t>⓰</t>
  </si>
  <si>
    <t>⓭</t>
  </si>
  <si>
    <t>⓮</t>
  </si>
  <si>
    <t>⓫</t>
  </si>
  <si>
    <t>⓬</t>
  </si>
  <si>
    <t>❾</t>
  </si>
  <si>
    <t>❿</t>
  </si>
  <si>
    <t xml:space="preserve">  $ OW</t>
  </si>
  <si>
    <t xml:space="preserve">  One Way</t>
  </si>
  <si>
    <t xml:space="preserve">  CG</t>
  </si>
  <si>
    <t xml:space="preserve">  Cattle Grid</t>
  </si>
  <si>
    <t xml:space="preserve">  EXIT RETAIL PARK
  VIA REAR OF MCDONALDS</t>
  </si>
  <si>
    <t>⓳</t>
  </si>
  <si>
    <t>⓴</t>
  </si>
  <si>
    <t>❷❶</t>
  </si>
  <si>
    <t>❷❷</t>
  </si>
  <si>
    <t>❷❸</t>
  </si>
  <si>
    <t>❷❹</t>
  </si>
  <si>
    <t>Stage 2 - Symonds Yat Rock to Monmouth 11.7km</t>
  </si>
  <si>
    <t>Stage 2 - Symonds Yat Rock to Monmouth (Cont) 11.7km</t>
  </si>
  <si>
    <t>Stage 7 - Nr Llanbedr to Crickhowell 6.9km</t>
  </si>
  <si>
    <t>52.6km Distance +829m / -736m</t>
  </si>
  <si>
    <t>11.7km Distance +123m / -253m</t>
  </si>
  <si>
    <t>26.4km Distance +363m / -318m</t>
  </si>
  <si>
    <t>25.5km Distance +363m / -318m</t>
  </si>
  <si>
    <t>12.6km Distance +262m / -182m</t>
  </si>
  <si>
    <t>7km Distance +219m / -69m</t>
  </si>
  <si>
    <t>9.8km Distance +198m / -246m</t>
  </si>
  <si>
    <t>6.9km Distance +63m / -225m</t>
  </si>
  <si>
    <t>55.7km Distance +847m / -906m</t>
  </si>
  <si>
    <t>Stage 6 - Nr Partrishow to Nr Llanbedr 9.8km</t>
  </si>
  <si>
    <t>13.7km Distance +76m / -309m</t>
  </si>
  <si>
    <t>Stage 9 - Forgeside to Pontypool (Cont) 13.7km</t>
  </si>
  <si>
    <r>
      <rPr>
        <b/>
        <sz val="12"/>
        <color rgb="FFFF0000"/>
        <rFont val="Calibri"/>
        <family val="2"/>
        <scheme val="minor"/>
      </rPr>
      <t xml:space="preserve">  BL@T</t>
    </r>
    <r>
      <rPr>
        <b/>
        <sz val="12"/>
        <rFont val="Calibri"/>
        <family val="2"/>
        <scheme val="minor"/>
      </rPr>
      <t xml:space="preserve"> $ NCN (SEVERN BRIDGE (4))</t>
    </r>
  </si>
  <si>
    <r>
      <t xml:space="preserve">  R </t>
    </r>
    <r>
      <rPr>
        <b/>
        <sz val="12"/>
        <rFont val="Calibri"/>
        <family val="2"/>
        <scheme val="minor"/>
      </rPr>
      <t>$ Newland, (Obscured)</t>
    </r>
  </si>
  <si>
    <r>
      <t xml:space="preserve">  SOX </t>
    </r>
    <r>
      <rPr>
        <b/>
        <sz val="12"/>
        <rFont val="Calibri"/>
        <family val="2"/>
        <scheme val="minor"/>
      </rPr>
      <t>$ Berry Hill 1m</t>
    </r>
  </si>
  <si>
    <r>
      <t xml:space="preserve">  L $ </t>
    </r>
    <r>
      <rPr>
        <b/>
        <sz val="12"/>
        <rFont val="Calibri"/>
        <family val="2"/>
        <scheme val="minor"/>
      </rPr>
      <t>SYMONDS YAT 3m, [Grove Rd]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</si>
  <si>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rFont val="Calibri"/>
        <family val="2"/>
        <scheme val="minor"/>
      </rPr>
      <t xml:space="preserve"> $ MONMOUTH A466</t>
    </r>
  </si>
  <si>
    <r>
      <t xml:space="preserve">  SO@TL</t>
    </r>
    <r>
      <rPr>
        <b/>
        <sz val="12"/>
        <rFont val="Calibri"/>
        <family val="2"/>
        <scheme val="minor"/>
      </rPr>
      <t xml:space="preserve"> $ A466</t>
    </r>
  </si>
  <si>
    <r>
      <t xml:space="preserve">  R </t>
    </r>
    <r>
      <rPr>
        <b/>
        <sz val="12"/>
        <rFont val="Calibri"/>
        <family val="2"/>
        <scheme val="minor"/>
      </rPr>
      <t>$ NCN 42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</si>
  <si>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UFHGV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</si>
  <si>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</t>
    </r>
    <r>
      <rPr>
        <b/>
        <sz val="12"/>
        <rFont val="Calibri"/>
        <family val="2"/>
        <scheme val="minor"/>
      </rPr>
      <t xml:space="preserve"> $ 20mph, [Trosnant St]</t>
    </r>
  </si>
  <si>
    <r>
      <rPr>
        <b/>
        <sz val="12"/>
        <color rgb="FFFF0000"/>
        <rFont val="Calibri"/>
        <family val="2"/>
        <scheme val="minor"/>
      </rPr>
      <t xml:space="preserve">  L@TL</t>
    </r>
    <r>
      <rPr>
        <b/>
        <sz val="12"/>
        <rFont val="Calibri"/>
        <family val="2"/>
        <scheme val="minor"/>
      </rPr>
      <t xml:space="preserve"> $ NEW INN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</si>
  <si>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OW, (NCN 42), [Maryport St]</t>
    </r>
  </si>
  <si>
    <r>
      <rPr>
        <b/>
        <sz val="12"/>
        <color rgb="FFFF0000"/>
        <rFont val="Calibri"/>
        <family val="2"/>
        <scheme val="minor"/>
      </rPr>
      <t xml:space="preserve">  SO@T</t>
    </r>
    <r>
      <rPr>
        <b/>
        <sz val="12"/>
        <rFont val="Calibri"/>
        <family val="2"/>
        <scheme val="minor"/>
      </rPr>
      <t xml:space="preserve"> $ NCN 42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</si>
  <si>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NCN 42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</si>
  <si>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rFont val="Calibri"/>
        <family val="2"/>
        <scheme val="minor"/>
      </rPr>
      <t xml:space="preserve"> $ BRADLEY STOKE A38</t>
    </r>
  </si>
  <si>
    <r>
      <rPr>
        <b/>
        <sz val="12"/>
        <color rgb="FFFF0000"/>
        <rFont val="Calibri"/>
        <family val="2"/>
        <scheme val="minor"/>
      </rPr>
      <t xml:space="preserve">  1E RBT </t>
    </r>
    <r>
      <rPr>
        <b/>
        <sz val="12"/>
        <rFont val="Calibri"/>
        <family val="2"/>
        <scheme val="minor"/>
      </rPr>
      <t>$ BRADLEY STOKE</t>
    </r>
  </si>
  <si>
    <r>
      <rPr>
        <b/>
        <sz val="12"/>
        <color rgb="FFFF0000"/>
        <rFont val="Calibri"/>
        <family val="2"/>
        <scheme val="minor"/>
      </rPr>
      <t xml:space="preserve">  3E RBT </t>
    </r>
    <r>
      <rPr>
        <b/>
        <sz val="12"/>
        <rFont val="Calibri"/>
        <family val="2"/>
        <scheme val="minor"/>
      </rPr>
      <t>$ LITTLE STOKE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</si>
  <si>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</si>
  <si>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rFont val="Calibri"/>
        <family val="2"/>
        <scheme val="minor"/>
      </rPr>
      <t xml:space="preserve"> $ STOKE GIFFORD,
  [Brook Way]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</si>
  <si>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theme="1"/>
        <rFont val="Calibri"/>
        <family val="2"/>
        <scheme val="minor"/>
      </rPr>
      <t xml:space="preserve"> $ BRADLEY STOKE,
  [Orpheus Ave]</t>
    </r>
  </si>
  <si>
    <r>
      <t xml:space="preserve">  2E RBT</t>
    </r>
    <r>
      <rPr>
        <b/>
        <sz val="12"/>
        <rFont val="Calibri"/>
        <family val="2"/>
        <scheme val="minor"/>
      </rPr>
      <t xml:space="preserve"> $ BRADLEY STOKE</t>
    </r>
  </si>
  <si>
    <r>
      <t xml:space="preserve">  1E RBT </t>
    </r>
    <r>
      <rPr>
        <b/>
        <sz val="12"/>
        <rFont val="Calibri"/>
        <family val="2"/>
        <scheme val="minor"/>
      </rPr>
      <t>$ Town Centre</t>
    </r>
  </si>
  <si>
    <r>
      <t xml:space="preserve">  2E RBT </t>
    </r>
    <r>
      <rPr>
        <b/>
        <sz val="12"/>
        <rFont val="Calibri"/>
        <family val="2"/>
        <scheme val="minor"/>
      </rPr>
      <t>$ (M4,M5), [Brook Way]</t>
    </r>
  </si>
  <si>
    <r>
      <t xml:space="preserve">  3E RBT </t>
    </r>
    <r>
      <rPr>
        <b/>
        <sz val="12"/>
        <rFont val="Calibri"/>
        <family val="2"/>
        <scheme val="minor"/>
      </rPr>
      <t>$ TINTERN A466</t>
    </r>
  </si>
  <si>
    <r>
      <t xml:space="preserve">  2E RBT </t>
    </r>
    <r>
      <rPr>
        <b/>
        <sz val="12"/>
        <rFont val="Calibri"/>
        <family val="2"/>
        <scheme val="minor"/>
      </rPr>
      <t>$ A466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</si>
  <si>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rFont val="Calibri"/>
        <family val="2"/>
        <scheme val="minor"/>
      </rPr>
      <t xml:space="preserve"> $ NCN 423, (Eff SO)</t>
    </r>
  </si>
  <si>
    <r>
      <t xml:space="preserve">  KL </t>
    </r>
    <r>
      <rPr>
        <b/>
        <sz val="12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</si>
  <si>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1E</t>
    </r>
    <r>
      <rPr>
        <b/>
        <sz val="12"/>
        <color theme="1"/>
        <rFont val="Calibri"/>
        <family val="2"/>
        <scheme val="minor"/>
      </rPr>
      <t xml:space="preserve"> mRBT $ NCN 423</t>
    </r>
  </si>
  <si>
    <r>
      <t xml:space="preserve">  L </t>
    </r>
    <r>
      <rPr>
        <b/>
        <sz val="12"/>
        <rFont val="Calibri"/>
        <family val="2"/>
        <scheme val="minor"/>
      </rPr>
      <t>$ WONASTOW 1m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</si>
  <si>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color theme="1"/>
        <rFont val="Calibri"/>
        <family val="2"/>
        <scheme val="minor"/>
      </rPr>
      <t xml:space="preserve"> $ NCN 42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</si>
  <si>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theme="1"/>
        <rFont val="Calibri"/>
        <family val="2"/>
        <scheme val="minor"/>
      </rPr>
      <t xml:space="preserve"> No $, (The Coliseum)</t>
    </r>
  </si>
  <si>
    <r>
      <rPr>
        <b/>
        <sz val="12"/>
        <color rgb="FFFF0000"/>
        <rFont val="Calibri"/>
        <family val="2"/>
        <scheme val="minor"/>
      </rPr>
      <t xml:space="preserve">  SO STGX</t>
    </r>
    <r>
      <rPr>
        <b/>
        <sz val="12"/>
        <color theme="1"/>
        <rFont val="Calibri"/>
        <family val="2"/>
        <scheme val="minor"/>
      </rPr>
      <t xml:space="preserve"> $ Rockfield 12m,
  [St Mary's Court]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</si>
  <si>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NCN 42/(46), [Ross Rd]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</si>
  <si>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</si>
  <si>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Partrishow 2m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</si>
  <si>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L@T</t>
    </r>
    <r>
      <rPr>
        <b/>
        <sz val="12"/>
        <rFont val="Calibri"/>
        <family val="2"/>
        <scheme val="minor"/>
      </rPr>
      <t xml:space="preserve"> No $, (Nr $ Dead End)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</si>
  <si>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BR</t>
    </r>
    <r>
      <rPr>
        <b/>
        <sz val="12"/>
        <rFont val="Calibri"/>
        <family val="2"/>
        <scheme val="minor"/>
      </rPr>
      <t xml:space="preserve"> $ UFHGV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</si>
  <si>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WEAK BRIDGE</t>
    </r>
  </si>
  <si>
    <r>
      <rPr>
        <b/>
        <sz val="12"/>
        <color rgb="FFFF0000"/>
        <rFont val="Calibri"/>
        <family val="2"/>
        <scheme val="minor"/>
      </rPr>
      <t xml:space="preserve">  SOX</t>
    </r>
    <r>
      <rPr>
        <b/>
        <sz val="12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</si>
  <si>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</si>
  <si>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b/>
        <sz val="12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</si>
  <si>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rFont val="Calibri"/>
        <family val="2"/>
        <scheme val="minor"/>
      </rPr>
      <t xml:space="preserve"> $ NCN Rail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</si>
  <si>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NCN 423</t>
    </r>
  </si>
  <si>
    <r>
      <rPr>
        <b/>
        <sz val="12"/>
        <color rgb="FFFF0000"/>
        <rFont val="Calibri"/>
        <family val="2"/>
        <scheme val="minor"/>
      </rPr>
      <t xml:space="preserve">  1E RBT</t>
    </r>
    <r>
      <rPr>
        <b/>
        <sz val="12"/>
        <rFont val="Calibri"/>
        <family val="2"/>
        <scheme val="minor"/>
      </rPr>
      <t xml:space="preserve"> $ Thornbury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</si>
  <si>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rFont val="Calibri"/>
        <family val="2"/>
        <scheme val="minor"/>
      </rPr>
      <t xml:space="preserve"> $ Ring Rd</t>
    </r>
  </si>
  <si>
    <r>
      <t xml:space="preserve">  </t>
    </r>
    <r>
      <rPr>
        <b/>
        <sz val="12"/>
        <color theme="1"/>
        <rFont val="Calibri"/>
        <family val="2"/>
        <scheme val="minor"/>
      </rPr>
      <t>CAUTION - LOOK</t>
    </r>
    <r>
      <rPr>
        <b/>
        <sz val="12"/>
        <color rgb="FFFF0000"/>
        <rFont val="Calibri"/>
        <family val="2"/>
        <scheme val="minor"/>
      </rPr>
      <t xml:space="preserve">
  1E RBT </t>
    </r>
    <r>
      <rPr>
        <b/>
        <sz val="12"/>
        <rFont val="Calibri"/>
        <family val="2"/>
        <scheme val="minor"/>
      </rPr>
      <t>$ (M4,M5)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</si>
  <si>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CAUTION - WALK</t>
    </r>
    <r>
      <rPr>
        <b/>
        <sz val="12"/>
        <color rgb="FFFF0000"/>
        <rFont val="Calibri"/>
        <family val="2"/>
        <scheme val="minor"/>
      </rPr>
      <t xml:space="preserve">
  BL</t>
    </r>
    <r>
      <rPr>
        <b/>
        <sz val="12"/>
        <rFont val="Calibri"/>
        <family val="2"/>
        <scheme val="minor"/>
      </rPr>
      <t xml:space="preserve"> $ PEDESTRIAN ZONE, (Eff SO)</t>
    </r>
  </si>
  <si>
    <t xml:space="preserve">  INFO CONTROL -
SYMONDS YAT ROCK</t>
  </si>
  <si>
    <t xml:space="preserve">  INFO CONTROL - MONMOUTH</t>
  </si>
  <si>
    <t xml:space="preserve">  FREE CONTROL - ABERGAVENNY</t>
  </si>
  <si>
    <t xml:space="preserve">  INFO CONTROL - NR PARTRISHOW</t>
  </si>
  <si>
    <t xml:space="preserve">  FREE CONTROL - CRICKHOWELL</t>
  </si>
  <si>
    <t xml:space="preserve">  INFO CONTROL - NR LLANBEDR</t>
  </si>
  <si>
    <t xml:space="preserve">  INFO CONTROL - FORGE SIDE</t>
  </si>
  <si>
    <t>Stage 1 - Abbey Wood Retail Park to Symonds Yat Rock 52.6km</t>
  </si>
  <si>
    <t>Stage 1 - Abbey Wood Retail Park to Symonds Yat Rock (Cont) 52.6km</t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</si>
  <si>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4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$ NCN 42, [Castle St]</t>
    </r>
  </si>
  <si>
    <r>
      <t xml:space="preserve">  2E mRBT </t>
    </r>
    <r>
      <rPr>
        <b/>
        <sz val="12"/>
        <rFont val="Calibri"/>
        <family val="2"/>
        <scheme val="minor"/>
      </rPr>
      <t>$ Town Centre,
  [Brook Way]</t>
    </r>
  </si>
  <si>
    <r>
      <t xml:space="preserve">  L@TRI </t>
    </r>
    <r>
      <rPr>
        <b/>
        <sz val="12"/>
        <rFont val="Calibri"/>
        <family val="2"/>
        <scheme val="minor"/>
      </rPr>
      <t>$ Old Down Country Park</t>
    </r>
  </si>
  <si>
    <r>
      <t xml:space="preserve">  R@T </t>
    </r>
    <r>
      <rPr>
        <b/>
        <sz val="10"/>
        <rFont val="Calibri"/>
        <family val="2"/>
        <scheme val="minor"/>
      </rPr>
      <t>No $, (Nr $ High Meadow Woods),</t>
    </r>
    <r>
      <rPr>
        <b/>
        <sz val="12"/>
        <rFont val="Calibri"/>
        <family val="2"/>
        <scheme val="minor"/>
      </rPr>
      <t xml:space="preserve">
  (NRM)</t>
    </r>
  </si>
  <si>
    <r>
      <t xml:space="preserve">  L </t>
    </r>
    <r>
      <rPr>
        <b/>
        <sz val="12"/>
        <rFont val="Calibri"/>
        <family val="2"/>
        <scheme val="minor"/>
      </rPr>
      <t>$ Short Stay Parking,
  [St. James St]</t>
    </r>
  </si>
  <si>
    <r>
      <t xml:space="preserve">  2E mRBT </t>
    </r>
    <r>
      <rPr>
        <b/>
        <sz val="12"/>
        <rFont val="Calibri"/>
        <family val="2"/>
        <scheme val="minor"/>
      </rPr>
      <t>$ NCN 423,
  (Shopability), [Drybridge St]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</si>
  <si>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rFont val="Calibri"/>
        <family val="2"/>
        <scheme val="minor"/>
      </rPr>
      <t xml:space="preserve"> $ STOKE GIFFORD,
  [Brook Way]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</si>
  <si>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rFont val="Calibri"/>
        <family val="2"/>
        <scheme val="minor"/>
      </rPr>
      <t xml:space="preserve"> $ STOKE GIFFORD,
  [Orpheus Ave]</t>
    </r>
  </si>
  <si>
    <r>
      <t xml:space="preserve">  BL </t>
    </r>
    <r>
      <rPr>
        <b/>
        <sz val="12"/>
        <rFont val="Calibri"/>
        <family val="2"/>
        <scheme val="minor"/>
      </rPr>
      <t>No $, (TRI)</t>
    </r>
  </si>
  <si>
    <r>
      <rPr>
        <b/>
        <sz val="12"/>
        <color rgb="FFFF0000"/>
        <rFont val="Calibri"/>
        <family val="2"/>
        <scheme val="minor"/>
      </rPr>
      <t xml:space="preserve">  IMM L</t>
    </r>
    <r>
      <rPr>
        <b/>
        <sz val="12"/>
        <rFont val="Calibri"/>
        <family val="2"/>
        <scheme val="minor"/>
      </rPr>
      <t xml:space="preserve"> No $, Then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</si>
  <si>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b/>
        <sz val="12"/>
        <color theme="1"/>
        <rFont val="Calibri"/>
        <family val="2"/>
        <scheme val="minor"/>
      </rPr>
      <t xml:space="preserve"> No $, Then</t>
    </r>
  </si>
  <si>
    <r>
      <t xml:space="preserve">  R </t>
    </r>
    <r>
      <rPr>
        <b/>
        <sz val="12"/>
        <rFont val="Calibri"/>
        <family val="2"/>
        <scheme val="minor"/>
      </rPr>
      <t>No $, (JOIN CW)</t>
    </r>
  </si>
  <si>
    <r>
      <t xml:space="preserve">  </t>
    </r>
    <r>
      <rPr>
        <b/>
        <sz val="12"/>
        <color theme="1"/>
        <rFont val="Calibri"/>
        <family val="2"/>
        <scheme val="minor"/>
      </rPr>
      <t>CAUTION - NARROW</t>
    </r>
    <r>
      <rPr>
        <b/>
        <sz val="12"/>
        <color rgb="FFFF0000"/>
        <rFont val="Calibri"/>
        <family val="2"/>
        <scheme val="minor"/>
      </rPr>
      <t xml:space="preserve">
  L@T </t>
    </r>
    <r>
      <rPr>
        <b/>
        <sz val="12"/>
        <rFont val="Calibri"/>
        <family val="2"/>
        <scheme val="minor"/>
      </rPr>
      <t xml:space="preserve"> $ 7.5T, (EXIT CP)</t>
    </r>
  </si>
  <si>
    <r>
      <t xml:space="preserve">  SO </t>
    </r>
    <r>
      <rPr>
        <b/>
        <sz val="12"/>
        <rFont val="Calibri"/>
        <family val="2"/>
        <scheme val="minor"/>
      </rPr>
      <t>$ HIGH MEADOW WOODS,
  (JOIN CW)</t>
    </r>
  </si>
  <si>
    <r>
      <t xml:space="preserve">  CAUTION - BOLLARDS
  </t>
    </r>
    <r>
      <rPr>
        <b/>
        <sz val="12"/>
        <color rgb="FFFF0000"/>
        <rFont val="Calibri"/>
        <family val="2"/>
        <scheme val="minor"/>
      </rPr>
      <t xml:space="preserve">SO </t>
    </r>
    <r>
      <rPr>
        <b/>
        <sz val="12"/>
        <color theme="1"/>
        <rFont val="Calibri"/>
        <family val="2"/>
        <scheme val="minor"/>
      </rPr>
      <t>No $, (EXIT CW)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</si>
  <si>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No $, (TRI)</t>
    </r>
  </si>
  <si>
    <r>
      <rPr>
        <b/>
        <sz val="12"/>
        <color rgb="FFFF0000"/>
        <rFont val="Calibri"/>
        <family val="2"/>
        <scheme val="minor"/>
      </rPr>
      <t xml:space="preserve">  SO </t>
    </r>
    <r>
      <rPr>
        <b/>
        <sz val="12"/>
        <rFont val="Calibri"/>
        <family val="2"/>
        <scheme val="minor"/>
      </rPr>
      <t>No $, (EXIT CW)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</si>
  <si>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rFont val="Calibri"/>
        <family val="2"/>
        <scheme val="minor"/>
      </rPr>
      <t>No $, (CHURCH, TRI)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</si>
  <si>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rFont val="Calibri"/>
        <family val="2"/>
        <scheme val="minor"/>
      </rPr>
      <t xml:space="preserve"> No $, (CHURCH, TRI)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</si>
  <si>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rFont val="Calibri"/>
        <family val="2"/>
        <scheme val="minor"/>
      </rPr>
      <t xml:space="preserve"> $ CHURCH RD, (TRI)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</si>
  <si>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rFont val="Calibri"/>
        <family val="2"/>
        <scheme val="minor"/>
      </rPr>
      <t xml:space="preserve"> No $, (TRI)</t>
    </r>
  </si>
  <si>
    <t>Stage 9 - Forge Side to Pontypool 13.7km</t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</si>
  <si>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CW, (JOIN CW), Then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</si>
  <si>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No $, Then</t>
    </r>
  </si>
  <si>
    <r>
      <rPr>
        <b/>
        <sz val="12"/>
        <color rgb="FFFF0000"/>
        <rFont val="Calibri"/>
        <family val="2"/>
        <scheme val="minor"/>
      </rPr>
      <t xml:space="preserve">  SO@TL</t>
    </r>
    <r>
      <rPr>
        <b/>
        <sz val="12"/>
        <rFont val="Calibri"/>
        <family val="2"/>
        <scheme val="minor"/>
      </rPr>
      <t xml:space="preserve"> No $, Then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</si>
  <si>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OW, Then</t>
    </r>
  </si>
  <si>
    <t>CONTROL - PONTYPOOL</t>
  </si>
  <si>
    <r>
      <rPr>
        <b/>
        <sz val="12"/>
        <color rgb="FFFF0000"/>
        <rFont val="Calibri"/>
        <family val="2"/>
        <scheme val="minor"/>
      </rPr>
      <t xml:space="preserve">  SO@BRIDGE</t>
    </r>
    <r>
      <rPr>
        <b/>
        <sz val="12"/>
        <rFont val="Calibri"/>
        <family val="2"/>
        <scheme val="minor"/>
      </rPr>
      <t xml:space="preserve"> No $, Then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</si>
  <si>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JOIN CW</t>
    </r>
    <r>
      <rPr>
        <b/>
        <sz val="12"/>
        <color theme="1"/>
        <rFont val="Calibri"/>
        <family val="2"/>
        <scheme val="minor"/>
      </rPr>
      <t xml:space="preserve"> $ End of CW, Then
  </t>
    </r>
    <r>
      <rPr>
        <b/>
        <sz val="12"/>
        <color rgb="FFFF0000"/>
        <rFont val="Calibri"/>
        <family val="2"/>
        <scheme val="minor"/>
      </rPr>
      <t>IMM R</t>
    </r>
    <r>
      <rPr>
        <b/>
        <sz val="12"/>
        <color theme="1"/>
        <rFont val="Calibri"/>
        <family val="2"/>
        <scheme val="minor"/>
      </rPr>
      <t xml:space="preserve"> Twrds TL, Then</t>
    </r>
  </si>
  <si>
    <r>
      <t xml:space="preserve">  L@T</t>
    </r>
    <r>
      <rPr>
        <b/>
        <sz val="12"/>
        <rFont val="Calibri"/>
        <family val="2"/>
        <scheme val="minor"/>
      </rPr>
      <t xml:space="preserve"> $ No Right Turn,
  (JOIN HIGH STREET)</t>
    </r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</si>
  <si>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 CAUTION - 'A ROAD' - LOOK</t>
    </r>
    <r>
      <rPr>
        <b/>
        <sz val="12"/>
        <color rgb="FFFF0000"/>
        <rFont val="Calibri"/>
        <family val="2"/>
        <scheme val="minor"/>
      </rPr>
      <t xml:space="preserve">
  R@T </t>
    </r>
    <r>
      <rPr>
        <b/>
        <sz val="12"/>
        <rFont val="Calibri"/>
        <family val="2"/>
        <scheme val="minor"/>
      </rPr>
      <t>$ Gloucester A4136</t>
    </r>
  </si>
  <si>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CAUTION - 'A ROAD' - LOOK</t>
    </r>
    <r>
      <rPr>
        <b/>
        <sz val="12"/>
        <color rgb="FFFF0000"/>
        <rFont val="Calibri"/>
        <family val="2"/>
        <scheme val="minor"/>
      </rPr>
      <t xml:space="preserve">
  Keep R@RBT</t>
    </r>
    <r>
      <rPr>
        <b/>
        <sz val="12"/>
        <color theme="1"/>
        <rFont val="Calibri"/>
        <family val="2"/>
        <scheme val="minor"/>
      </rPr>
      <t xml:space="preserve"> $ ALL TRAFFIC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</si>
  <si>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color theme="1"/>
        <rFont val="Calibri"/>
        <family val="2"/>
        <scheme val="minor"/>
      </rPr>
      <t xml:space="preserve">$ NCN 42, </t>
    </r>
    <r>
      <rPr>
        <b/>
        <sz val="11"/>
        <color theme="1"/>
        <rFont val="Calibri"/>
        <family val="2"/>
        <scheme val="minor"/>
      </rPr>
      <t>(PEDESTRIAN ZONE),</t>
    </r>
    <r>
      <rPr>
        <b/>
        <sz val="12"/>
        <color theme="1"/>
        <rFont val="Calibri"/>
        <family val="2"/>
        <scheme val="minor"/>
      </rPr>
      <t xml:space="preserve">
  (RHB), (JOIN CW)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</si>
  <si>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CAUTION - 'A ROAD' - LOOK</t>
    </r>
    <r>
      <rPr>
        <b/>
        <sz val="11"/>
        <color rgb="FFFF0000"/>
        <rFont val="Calibri"/>
        <family val="2"/>
        <scheme val="minor"/>
      </rPr>
      <t xml:space="preserve">
  L@T</t>
    </r>
    <r>
      <rPr>
        <b/>
        <sz val="11"/>
        <rFont val="Calibri"/>
        <family val="2"/>
        <scheme val="minor"/>
      </rPr>
      <t xml:space="preserve"> $ NCN 42, (Abergvanney A465)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</si>
  <si>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CAUTION</t>
    </r>
    <r>
      <rPr>
        <b/>
        <sz val="12"/>
        <color rgb="FFFF0000"/>
        <rFont val="Calibri"/>
        <family val="2"/>
        <scheme val="minor"/>
      </rPr>
      <t xml:space="preserve">
  BR</t>
    </r>
    <r>
      <rPr>
        <b/>
        <sz val="12"/>
        <rFont val="Calibri"/>
        <family val="2"/>
        <scheme val="minor"/>
      </rPr>
      <t xml:space="preserve"> No $, (Eff SO)</t>
    </r>
  </si>
  <si>
    <r>
      <t xml:space="preserve">  </t>
    </r>
    <r>
      <rPr>
        <b/>
        <sz val="12"/>
        <color theme="1"/>
        <rFont val="Calibri"/>
        <family val="2"/>
        <scheme val="minor"/>
      </rPr>
      <t>CAUTION - CATTLE GRID</t>
    </r>
    <r>
      <rPr>
        <b/>
        <sz val="12"/>
        <color rgb="FFFF0000"/>
        <rFont val="Calibri"/>
        <family val="2"/>
        <scheme val="minor"/>
      </rPr>
      <t xml:space="preserve">
  SO@CG </t>
    </r>
    <r>
      <rPr>
        <b/>
        <sz val="12"/>
        <color theme="1"/>
        <rFont val="Calibri"/>
        <family val="2"/>
        <scheme val="minor"/>
      </rPr>
      <t>No $</t>
    </r>
  </si>
  <si>
    <r>
      <rPr>
        <b/>
        <sz val="10"/>
        <color rgb="FFFF0000"/>
        <rFont val="Calibri"/>
        <family val="2"/>
        <scheme val="minor"/>
      </rPr>
      <t xml:space="preserve">  SO </t>
    </r>
    <r>
      <rPr>
        <b/>
        <sz val="10"/>
        <rFont val="Calibri"/>
        <family val="2"/>
        <scheme val="minor"/>
      </rPr>
      <t xml:space="preserve">No $, </t>
    </r>
    <r>
      <rPr>
        <b/>
        <sz val="9"/>
        <rFont val="Calibri"/>
        <family val="2"/>
        <scheme val="minor"/>
      </rPr>
      <t>(JOIN ROAD @ Subway Ent on R),</t>
    </r>
    <r>
      <rPr>
        <b/>
        <sz val="12"/>
        <rFont val="Calibri"/>
        <family val="2"/>
        <scheme val="minor"/>
      </rPr>
      <t xml:space="preserve">
  (EXIT CW)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</si>
  <si>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</si>
  <si>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rFont val="Calibri"/>
        <family val="2"/>
        <scheme val="minor"/>
      </rPr>
      <t xml:space="preserve"> $ PONTYMOILE BASIN,
  (JOIN CW)</t>
    </r>
  </si>
  <si>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CAUTION - LOOK</t>
    </r>
    <r>
      <rPr>
        <b/>
        <sz val="12"/>
        <color rgb="FFFF0000"/>
        <rFont val="Calibri"/>
        <family val="2"/>
        <scheme val="minor"/>
      </rPr>
      <t xml:space="preserve">
  BR</t>
    </r>
    <r>
      <rPr>
        <b/>
        <sz val="12"/>
        <rFont val="Calibri"/>
        <family val="2"/>
        <scheme val="minor"/>
      </rPr>
      <t xml:space="preserve"> $ NCN 42, (LHB), (Eff SO)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</si>
  <si>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Avon Cycleway, (EXIT CW)</t>
    </r>
  </si>
  <si>
    <r>
      <rPr>
        <b/>
        <sz val="12"/>
        <color rgb="FFFF0000"/>
        <rFont val="Calibri"/>
        <family val="2"/>
        <scheme val="minor"/>
      </rPr>
      <t xml:space="preserve">  IMM R </t>
    </r>
    <r>
      <rPr>
        <b/>
        <sz val="12"/>
        <color theme="1"/>
        <rFont val="Calibri"/>
        <family val="2"/>
        <scheme val="minor"/>
      </rPr>
      <t>$ AC</t>
    </r>
  </si>
  <si>
    <r>
      <t xml:space="preserve">  R@T </t>
    </r>
    <r>
      <rPr>
        <b/>
        <sz val="12"/>
        <rFont val="Calibri"/>
        <family val="2"/>
        <scheme val="minor"/>
      </rPr>
      <t>No $, (THE FORGE)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</si>
  <si>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No Entry, (LHB), (Eff SO)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</si>
  <si>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theme="1"/>
        <rFont val="Calibri"/>
        <family val="2"/>
        <scheme val="minor"/>
      </rPr>
      <t>$ CRAFT CENTRE,
  (CW - NCN 46 - Grosmont 9m)</t>
    </r>
  </si>
  <si>
    <r>
      <t xml:space="preserve">  L</t>
    </r>
    <r>
      <rPr>
        <b/>
        <sz val="12"/>
        <rFont val="Calibri"/>
        <family val="2"/>
        <scheme val="minor"/>
      </rPr>
      <t xml:space="preserve"> $ NCN 46, (RHB)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</si>
  <si>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No $, (GRIT BOX), (NRM)</t>
    </r>
  </si>
  <si>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CAUTION - BARRIERS</t>
    </r>
    <r>
      <rPr>
        <b/>
        <sz val="8"/>
        <color rgb="FFFF0000"/>
        <rFont val="Calibri"/>
        <family val="2"/>
        <scheme val="minor"/>
      </rPr>
      <t xml:space="preserve">
  </t>
    </r>
    <r>
      <rPr>
        <b/>
        <sz val="7"/>
        <color rgb="FFFF0000"/>
        <rFont val="Calibri"/>
        <family val="2"/>
        <scheme val="minor"/>
      </rPr>
      <t>BR</t>
    </r>
    <r>
      <rPr>
        <b/>
        <sz val="7"/>
        <rFont val="Calibri"/>
        <family val="2"/>
        <scheme val="minor"/>
      </rPr>
      <t xml:space="preserve"> $ PEDESTRIAN ZONE END, (Eff SO), (JOIN ROAD)</t>
    </r>
  </si>
  <si>
    <r>
      <rPr>
        <b/>
        <sz val="12"/>
        <color rgb="FFFF0000"/>
        <rFont val="Calibri"/>
        <family val="2"/>
        <scheme val="minor"/>
      </rPr>
      <t xml:space="preserve">  IMM L</t>
    </r>
    <r>
      <rPr>
        <b/>
        <sz val="12"/>
        <rFont val="Calibri"/>
        <family val="2"/>
        <scheme val="minor"/>
      </rPr>
      <t xml:space="preserve"> $ CW - NEW INN 0.8m</t>
    </r>
  </si>
  <si>
    <r>
      <t xml:space="preserve">  R@STGX </t>
    </r>
    <r>
      <rPr>
        <b/>
        <sz val="12"/>
        <rFont val="Calibri"/>
        <family val="2"/>
        <scheme val="minor"/>
      </rPr>
      <t>$ GW, (CRAWLEY HALL)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</si>
  <si>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CAUTION - 'A ROAD' - LOOK</t>
    </r>
    <r>
      <rPr>
        <b/>
        <sz val="12"/>
        <color rgb="FFFF0000"/>
        <rFont val="Calibri"/>
        <family val="2"/>
        <scheme val="minor"/>
      </rPr>
      <t xml:space="preserve">
  3E RBT</t>
    </r>
    <r>
      <rPr>
        <b/>
        <sz val="12"/>
        <color theme="4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$ ABERGAVENNY A40</t>
    </r>
  </si>
  <si>
    <t>❷❺</t>
  </si>
  <si>
    <r>
      <t xml:space="preserve">  IMM L </t>
    </r>
    <r>
      <rPr>
        <b/>
        <sz val="12"/>
        <color theme="1"/>
        <rFont val="Calibri"/>
        <family val="2"/>
        <scheme val="minor"/>
      </rPr>
      <t>$ THE FOX DEN</t>
    </r>
  </si>
  <si>
    <r>
      <t xml:space="preserve">  2E mRBT</t>
    </r>
    <r>
      <rPr>
        <b/>
        <sz val="12"/>
        <color theme="1"/>
        <rFont val="Calibri"/>
        <family val="2"/>
        <scheme val="minor"/>
      </rPr>
      <t xml:space="preserve"> $ HOLIDAY INN</t>
    </r>
  </si>
  <si>
    <r>
      <t xml:space="preserve">  R $</t>
    </r>
    <r>
      <rPr>
        <b/>
        <sz val="12"/>
        <color theme="1"/>
        <rFont val="Calibri"/>
        <family val="2"/>
        <scheme val="minor"/>
      </rPr>
      <t xml:space="preserve"> THE FOX DEN</t>
    </r>
  </si>
  <si>
    <t>CONTROL - STOKE GIFFORD - FINISH</t>
  </si>
  <si>
    <t>55.4km Distance +847m / -906m</t>
  </si>
  <si>
    <t>Stage 10 - Pontypool to Stoke Gifford 55.4km</t>
  </si>
  <si>
    <t>Stage 10 - Pontypool to Stoke Gifford (Cont) 55.4km</t>
  </si>
  <si>
    <t>Stage 10 - Pontypool to Stoke Gifford Cont) 55.4km</t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</si>
  <si>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theme="1"/>
        <rFont val="Calibri"/>
        <family val="2"/>
        <scheme val="minor"/>
      </rPr>
      <t>No $, (EXIT CW), Then</t>
    </r>
  </si>
  <si>
    <r>
      <t xml:space="preserve">  L </t>
    </r>
    <r>
      <rPr>
        <b/>
        <sz val="12"/>
        <rFont val="Calibri"/>
        <family val="2"/>
        <scheme val="minor"/>
      </rPr>
      <t>$ OW, (Parking),
  [Lower Castle St]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</si>
  <si>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$ CW - NEW INN</t>
    </r>
    <r>
      <rPr>
        <b/>
        <sz val="12"/>
        <rFont val="Calibri"/>
        <family val="2"/>
        <scheme val="minor"/>
      </rPr>
      <t xml:space="preserve"> 0.8m,
  (NCN 49), (EXIT CW)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</si>
  <si>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</t>
    </r>
    <r>
      <rPr>
        <b/>
        <sz val="11"/>
        <rFont val="Calibri"/>
        <family val="2"/>
        <scheme val="minor"/>
      </rPr>
      <t xml:space="preserve"> LLANDEGVETH RESERVOIR 2m,</t>
    </r>
    <r>
      <rPr>
        <b/>
        <sz val="12"/>
        <rFont val="Calibri"/>
        <family val="2"/>
        <scheme val="minor"/>
      </rPr>
      <t xml:space="preserve">
  [Sluvad Rd]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</si>
  <si>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rFont val="Calibri"/>
        <family val="2"/>
        <scheme val="minor"/>
      </rPr>
      <t>$ NCN 42, (TREDEGAR ARMS)</t>
    </r>
  </si>
  <si>
    <r>
      <t xml:space="preserve">  IMM R@T</t>
    </r>
    <r>
      <rPr>
        <b/>
        <sz val="12"/>
        <color theme="1"/>
        <rFont val="Calibri"/>
        <family val="2"/>
        <scheme val="minor"/>
      </rPr>
      <t xml:space="preserve"> No $, Then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</si>
  <si>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color theme="1"/>
        <rFont val="Calibri"/>
        <family val="2"/>
        <scheme val="minor"/>
      </rPr>
      <t>$ CW-STOKE GIFFORD 1m,
  (EXIT CW)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</si>
  <si>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color theme="1"/>
        <rFont val="Calibri"/>
        <family val="2"/>
        <scheme val="minor"/>
      </rPr>
      <t>$ AC, (EXIT CW),
  (@BRIDGE JOIN ROAD)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</si>
  <si>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theme="1"/>
        <rFont val="Calibri"/>
        <family val="2"/>
        <scheme val="minor"/>
      </rPr>
      <t xml:space="preserve"> $ BRADLEY STOKE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</si>
  <si>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1E mRBT</t>
    </r>
    <r>
      <rPr>
        <b/>
        <sz val="12"/>
        <color theme="1"/>
        <rFont val="Calibri"/>
        <family val="2"/>
        <scheme val="minor"/>
      </rPr>
      <t xml:space="preserve"> $ GW</t>
    </r>
  </si>
  <si>
    <r>
      <t xml:space="preserve">  2E RBT</t>
    </r>
    <r>
      <rPr>
        <b/>
        <sz val="12"/>
        <rFont val="Calibri"/>
        <family val="2"/>
        <scheme val="minor"/>
      </rPr>
      <t xml:space="preserve"> $ 30MPH ZONE,
  [Hatchet Rd]</t>
    </r>
  </si>
  <si>
    <r>
      <t xml:space="preserve">  1E mRBT </t>
    </r>
    <r>
      <rPr>
        <b/>
        <sz val="12"/>
        <rFont val="Calibri"/>
        <family val="2"/>
        <scheme val="minor"/>
      </rPr>
      <t>$ GW</t>
    </r>
    <r>
      <rPr>
        <b/>
        <sz val="12"/>
        <color theme="1"/>
        <rFont val="Calibri"/>
        <family val="2"/>
        <scheme val="minor"/>
      </rPr>
      <t>, [Brook Way]</t>
    </r>
  </si>
  <si>
    <r>
      <t xml:space="preserve">  </t>
    </r>
    <r>
      <rPr>
        <b/>
        <sz val="12"/>
        <color theme="1"/>
        <rFont val="Calibri"/>
        <family val="2"/>
        <scheme val="minor"/>
      </rPr>
      <t>CAUTION - 'A ROAD' - LOOK</t>
    </r>
    <r>
      <rPr>
        <b/>
        <sz val="12"/>
        <color rgb="FFFF0000"/>
        <rFont val="Calibri"/>
        <family val="2"/>
        <scheme val="minor"/>
      </rPr>
      <t xml:space="preserve">
  3E RBT </t>
    </r>
    <r>
      <rPr>
        <b/>
        <sz val="12"/>
        <rFont val="Calibri"/>
        <family val="2"/>
        <scheme val="minor"/>
      </rPr>
      <t>$ (M5,M4), (A38)</t>
    </r>
  </si>
  <si>
    <r>
      <t xml:space="preserve">  </t>
    </r>
    <r>
      <rPr>
        <b/>
        <sz val="12"/>
        <color theme="1"/>
        <rFont val="Calibri"/>
        <family val="2"/>
        <scheme val="minor"/>
      </rPr>
      <t>CAUTION - 'A ROAD' - LOOK</t>
    </r>
    <r>
      <rPr>
        <b/>
        <sz val="12"/>
        <color rgb="FFFF0000"/>
        <rFont val="Calibri"/>
        <family val="2"/>
        <scheme val="minor"/>
      </rPr>
      <t xml:space="preserve">
  2E RBT</t>
    </r>
    <r>
      <rPr>
        <b/>
        <sz val="12"/>
        <rFont val="Calibri"/>
        <family val="2"/>
        <scheme val="minor"/>
      </rPr>
      <t xml:space="preserve"> $ Thornbury A38</t>
    </r>
  </si>
  <si>
    <r>
      <t xml:space="preserve">  L </t>
    </r>
    <r>
      <rPr>
        <b/>
        <sz val="12"/>
        <rFont val="Calibri"/>
        <family val="2"/>
        <scheme val="minor"/>
      </rPr>
      <t>No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$ 7.5T, [Hollow Rd]</t>
    </r>
  </si>
  <si>
    <r>
      <rPr>
        <b/>
        <sz val="12"/>
        <color rgb="FFFF0000"/>
        <rFont val="Calibri"/>
        <family val="2"/>
        <scheme val="minor"/>
      </rPr>
      <t xml:space="preserve">  L@TRI</t>
    </r>
    <r>
      <rPr>
        <b/>
        <sz val="12"/>
        <rFont val="Calibri"/>
        <family val="2"/>
        <scheme val="minor"/>
      </rPr>
      <t xml:space="preserve"> $ AUST 3m</t>
    </r>
  </si>
  <si>
    <r>
      <rPr>
        <b/>
        <sz val="12"/>
        <color rgb="FFFF0000"/>
        <rFont val="Calibri"/>
        <family val="2"/>
        <scheme val="minor"/>
      </rPr>
      <t xml:space="preserve">  IMM SO@ISLAND </t>
    </r>
    <r>
      <rPr>
        <b/>
        <sz val="12"/>
        <color theme="1"/>
        <rFont val="Calibri"/>
        <family val="2"/>
        <scheme val="minor"/>
      </rPr>
      <t>No $,</t>
    </r>
    <r>
      <rPr>
        <b/>
        <sz val="12"/>
        <rFont val="Calibri"/>
        <family val="2"/>
        <scheme val="minor"/>
      </rPr>
      <t xml:space="preserve"> Then</t>
    </r>
  </si>
  <si>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 IMM L</t>
    </r>
    <r>
      <rPr>
        <b/>
        <sz val="12"/>
        <rFont val="Calibri"/>
        <family val="2"/>
        <scheme val="minor"/>
      </rPr>
      <t xml:space="preserve"> No $</t>
    </r>
  </si>
  <si>
    <r>
      <t xml:space="preserve">  IMM L </t>
    </r>
    <r>
      <rPr>
        <b/>
        <sz val="12"/>
        <rFont val="Calibri"/>
        <family val="2"/>
        <scheme val="minor"/>
      </rPr>
      <t>$ NCN (4), (TRACK),
  (JOIN BRIDGE CW)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</si>
  <si>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theme="1"/>
        <rFont val="Calibri"/>
        <family val="2"/>
        <scheme val="minor"/>
      </rPr>
      <t>$ NCN 4, (EXIT CW)</t>
    </r>
  </si>
  <si>
    <r>
      <t xml:space="preserve">  SHARP L</t>
    </r>
    <r>
      <rPr>
        <b/>
        <sz val="12"/>
        <rFont val="Calibri"/>
        <family val="2"/>
        <scheme val="minor"/>
      </rPr>
      <t xml:space="preserve"> $ SYMONDS YAT (EAS</t>
    </r>
    <r>
      <rPr>
        <b/>
        <sz val="12"/>
        <color theme="1"/>
        <rFont val="Calibri"/>
        <family val="2"/>
        <scheme val="minor"/>
      </rPr>
      <t>T)</t>
    </r>
  </si>
  <si>
    <r>
      <t xml:space="preserve">  3E mRBT </t>
    </r>
    <r>
      <rPr>
        <b/>
        <sz val="12"/>
        <color theme="1"/>
        <rFont val="Calibri"/>
        <family val="2"/>
        <scheme val="minor"/>
      </rPr>
      <t>$ CW-TOWN CENTRE ½m</t>
    </r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</si>
  <si>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 CAUTION - LOOK</t>
    </r>
    <r>
      <rPr>
        <b/>
        <sz val="8"/>
        <color rgb="FFFF0000"/>
        <rFont val="Calibri"/>
        <family val="2"/>
        <scheme val="minor"/>
      </rPr>
      <t xml:space="preserve">
  R</t>
    </r>
    <r>
      <rPr>
        <b/>
        <sz val="8"/>
        <color theme="1"/>
        <rFont val="Calibri"/>
        <family val="2"/>
        <scheme val="minor"/>
      </rPr>
      <t xml:space="preserve"> $ NCN (42), LLANVIHANGEL CRUCORNEY ½m</t>
    </r>
  </si>
  <si>
    <r>
      <t xml:space="preserve"> </t>
    </r>
    <r>
      <rPr>
        <b/>
        <sz val="11"/>
        <color rgb="FFFF0000"/>
        <rFont val="Calibri"/>
        <family val="2"/>
        <scheme val="minor"/>
      </rPr>
      <t xml:space="preserve"> R@T</t>
    </r>
    <r>
      <rPr>
        <b/>
        <sz val="11"/>
        <rFont val="Calibri"/>
        <family val="2"/>
        <scheme val="minor"/>
      </rPr>
      <t xml:space="preserve"> No $, (Nr $ Partrishow Church
  1½m - Opp Dir)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</si>
  <si>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No $, (MONUMENT), [High St],
  Then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</si>
  <si>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LLANGATTOCK ½m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</si>
  <si>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CW-Glascoed Village 2½,
  (Obscured)</t>
    </r>
  </si>
  <si>
    <r>
      <rPr>
        <b/>
        <sz val="12"/>
        <color rgb="FFFF0000"/>
        <rFont val="Calibri"/>
        <family val="2"/>
        <scheme val="minor"/>
      </rPr>
      <t xml:space="preserve">  R@STGX </t>
    </r>
    <r>
      <rPr>
        <b/>
        <sz val="12"/>
        <rFont val="Calibri"/>
        <family val="2"/>
        <scheme val="minor"/>
      </rPr>
      <t>$ NCN (42)/4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</si>
  <si>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2E RBT</t>
    </r>
    <r>
      <rPr>
        <b/>
        <sz val="12"/>
        <rFont val="Calibri"/>
        <family val="2"/>
        <scheme val="minor"/>
      </rPr>
      <t xml:space="preserve"> $ CW-AUST 3½m,
  (NCN 4/42), [Fair View]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</si>
  <si>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CAUTION - LOOK</t>
    </r>
    <r>
      <rPr>
        <b/>
        <sz val="12"/>
        <color rgb="FFFF0000"/>
        <rFont val="Calibri"/>
        <family val="2"/>
        <scheme val="minor"/>
      </rPr>
      <t xml:space="preserve">
  BR</t>
    </r>
    <r>
      <rPr>
        <b/>
        <sz val="12"/>
        <rFont val="Calibri"/>
        <family val="2"/>
        <scheme val="minor"/>
      </rPr>
      <t xml:space="preserve"> $ ACW SOUTH, (LHB), (Eff SO)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</si>
  <si>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ALMONDSBURY, (TRI),
  [The Green]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</si>
  <si>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LOWER ALMONDSBURY, (TRI)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</si>
  <si>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UFWV, (RHB), [Hollow Rd]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</si>
  <si>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CAUTION - 'A ROAD' - LOOK</t>
    </r>
    <r>
      <rPr>
        <b/>
        <sz val="12"/>
        <color rgb="FFFF0000"/>
        <rFont val="Calibri"/>
        <family val="2"/>
        <scheme val="minor"/>
      </rPr>
      <t xml:space="preserve">
  R@T </t>
    </r>
    <r>
      <rPr>
        <b/>
        <sz val="12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</si>
  <si>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2E RBT </t>
    </r>
    <r>
      <rPr>
        <b/>
        <sz val="12"/>
        <rFont val="Calibri"/>
        <family val="2"/>
        <scheme val="minor"/>
      </rPr>
      <t>$ STOKE GIFFORD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</si>
  <si>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2E RBT </t>
    </r>
    <r>
      <rPr>
        <b/>
        <sz val="12"/>
        <rFont val="Calibri"/>
        <family val="2"/>
        <scheme val="minor"/>
      </rPr>
      <t>$ STOKE GIFFORD,
  [Hatchet Rd]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</si>
  <si>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rFont val="Calibri"/>
        <family val="2"/>
        <scheme val="minor"/>
      </rPr>
      <t xml:space="preserve"> No $, [Hatchet Rd]</t>
    </r>
  </si>
  <si>
    <r>
      <rPr>
        <b/>
        <sz val="12"/>
        <color rgb="FFFF0000"/>
        <rFont val="Calibri"/>
        <family val="2"/>
        <scheme val="minor"/>
      </rPr>
      <t xml:space="preserve">  IMM L </t>
    </r>
    <r>
      <rPr>
        <b/>
        <sz val="12"/>
        <rFont val="Calibri"/>
        <family val="2"/>
        <scheme val="minor"/>
      </rPr>
      <t>$ CW-Concorde Way</t>
    </r>
  </si>
  <si>
    <r>
      <t xml:space="preserve">  @RBT IMM BR</t>
    </r>
    <r>
      <rPr>
        <b/>
        <sz val="12"/>
        <color theme="1"/>
        <rFont val="Calibri"/>
        <family val="2"/>
        <scheme val="minor"/>
      </rPr>
      <t xml:space="preserve"> No $ (</t>
    </r>
    <r>
      <rPr>
        <b/>
        <sz val="12"/>
        <rFont val="Calibri"/>
        <family val="2"/>
        <scheme val="minor"/>
      </rPr>
      <t>JOIN CW),
  Then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</si>
  <si>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rFont val="Calibri"/>
        <family val="2"/>
        <scheme val="minor"/>
      </rPr>
      <t xml:space="preserve"> $ NCN 42, (RHB)</t>
    </r>
  </si>
  <si>
    <r>
      <t xml:space="preserve">  RETRACE TO ROAD, </t>
    </r>
    <r>
      <rPr>
        <b/>
        <sz val="12"/>
        <color theme="1"/>
        <rFont val="Calibri"/>
        <family val="2"/>
        <scheme val="minor"/>
      </rPr>
      <t>(EXIT CW)</t>
    </r>
  </si>
  <si>
    <r>
      <t xml:space="preserve">  </t>
    </r>
    <r>
      <rPr>
        <b/>
        <sz val="11"/>
        <color rgb="FFFF0000"/>
        <rFont val="Calibri"/>
        <family val="2"/>
        <scheme val="minor"/>
      </rPr>
      <t xml:space="preserve">BL </t>
    </r>
    <r>
      <rPr>
        <b/>
        <sz val="11"/>
        <rFont val="Calibri"/>
        <family val="2"/>
        <scheme val="minor"/>
      </rPr>
      <t>$ ACCESSIBLE PARKING ONLY, (CP)</t>
    </r>
  </si>
  <si>
    <t>Stage 4 - Abergavenny to Llanvihangel Crucorney 12.6km</t>
  </si>
  <si>
    <t>Stage 4 - Abergavenny to Llanvihangel Crucorney (Cont) 12.6km</t>
  </si>
  <si>
    <t>Stage 5 - Llanvihangel Crucorney to Nr Partrishow 7km</t>
  </si>
  <si>
    <r>
      <t xml:space="preserve">  BR@TRI </t>
    </r>
    <r>
      <rPr>
        <b/>
        <sz val="12"/>
        <rFont val="Calibri"/>
        <family val="2"/>
        <scheme val="minor"/>
      </rPr>
      <t>$ NCN 46</t>
    </r>
  </si>
  <si>
    <r>
      <t xml:space="preserve">  BL </t>
    </r>
    <r>
      <rPr>
        <b/>
        <sz val="12"/>
        <rFont val="Calibri"/>
        <family val="2"/>
        <scheme val="minor"/>
      </rPr>
      <t>No $, (Nr $ UFHGV), (NRM)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</si>
  <si>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NCN (42), (Llwybr Clawdd)</t>
    </r>
  </si>
  <si>
    <t xml:space="preserve">  INFO CONTROL -
LLANVIHANGEL CRUCORNEY</t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</si>
  <si>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Forest Coal Pit 1¾m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</si>
  <si>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CRAFT CENTRE </t>
    </r>
    <r>
      <rPr>
        <b/>
        <sz val="12"/>
        <rFont val="Calibri"/>
        <family val="2"/>
      </rPr>
      <t>¾m</t>
    </r>
  </si>
  <si>
    <r>
      <t xml:space="preserve">  </t>
    </r>
    <r>
      <rPr>
        <b/>
        <sz val="11"/>
        <color rgb="FFFF0000"/>
        <rFont val="Calibri"/>
        <family val="2"/>
        <scheme val="minor"/>
      </rPr>
      <t xml:space="preserve">SO@CP </t>
    </r>
    <r>
      <rPr>
        <b/>
        <sz val="11"/>
        <rFont val="Calibri"/>
        <family val="2"/>
        <scheme val="minor"/>
      </rPr>
      <t>$ CW-MONMOUTH 5</t>
    </r>
    <r>
      <rPr>
        <b/>
        <sz val="11"/>
        <rFont val="Calibri"/>
        <family val="2"/>
      </rPr>
      <t>¾</t>
    </r>
    <r>
      <rPr>
        <b/>
        <sz val="11"/>
        <rFont val="Calibri"/>
        <family val="2"/>
        <scheme val="minor"/>
      </rPr>
      <t>m,</t>
    </r>
    <r>
      <rPr>
        <b/>
        <sz val="12"/>
        <rFont val="Calibri"/>
        <family val="2"/>
        <scheme val="minor"/>
      </rPr>
      <t xml:space="preserve">
  (NCN 423)</t>
    </r>
  </si>
  <si>
    <r>
      <t xml:space="preserve">  BL </t>
    </r>
    <r>
      <rPr>
        <b/>
        <sz val="11"/>
        <rFont val="Calibri"/>
        <family val="2"/>
        <scheme val="minor"/>
      </rPr>
      <t>$ SYMONDS YAT ROCK 1</t>
    </r>
    <r>
      <rPr>
        <b/>
        <sz val="11"/>
        <rFont val="Calibri"/>
        <family val="2"/>
      </rPr>
      <t>¾</t>
    </r>
    <r>
      <rPr>
        <b/>
        <sz val="11"/>
        <rFont val="Calibri"/>
        <family val="2"/>
        <scheme val="minor"/>
      </rPr>
      <t>m,</t>
    </r>
    <r>
      <rPr>
        <b/>
        <sz val="12"/>
        <rFont val="Calibri"/>
        <family val="2"/>
        <scheme val="minor"/>
      </rPr>
      <t xml:space="preserve">
  [Woodland Rd]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</si>
  <si>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color theme="1"/>
        <rFont val="Calibri"/>
        <family val="2"/>
        <scheme val="minor"/>
      </rPr>
      <t xml:space="preserve">$ CW-STOKE GIFFORD </t>
    </r>
    <r>
      <rPr>
        <b/>
        <sz val="12"/>
        <color theme="1"/>
        <rFont val="Calibri"/>
        <family val="2"/>
      </rPr>
      <t>¾</t>
    </r>
    <r>
      <rPr>
        <b/>
        <sz val="12"/>
        <color theme="1"/>
        <rFont val="Calibri"/>
        <family val="2"/>
        <scheme val="minor"/>
      </rPr>
      <t>m,
  (AC), (JOIN CW), (Eff SO)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</si>
  <si>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CAUTION - GRAVEL &amp; CYCLISTS</t>
    </r>
    <r>
      <rPr>
        <b/>
        <sz val="12"/>
        <color rgb="FFFF0000"/>
        <rFont val="Calibri"/>
        <family val="2"/>
        <scheme val="minor"/>
      </rPr>
      <t xml:space="preserve">
  RETRACE</t>
    </r>
    <r>
      <rPr>
        <b/>
        <sz val="12"/>
        <rFont val="Calibri"/>
        <family val="2"/>
        <scheme val="minor"/>
      </rPr>
      <t xml:space="preserve"> 1.2k</t>
    </r>
  </si>
  <si>
    <r>
      <rPr>
        <b/>
        <sz val="12"/>
        <color rgb="FFFF0000"/>
        <rFont val="Calibri"/>
        <family val="2"/>
        <scheme val="minor"/>
      </rPr>
      <t xml:space="preserve">  BR@T</t>
    </r>
    <r>
      <rPr>
        <b/>
        <sz val="12"/>
        <rFont val="Calibri"/>
        <family val="2"/>
        <scheme val="minor"/>
      </rPr>
      <t xml:space="preserve"> No $, (Eff SO)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</si>
  <si>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R@TRI </t>
    </r>
    <r>
      <rPr>
        <b/>
        <sz val="12"/>
        <rFont val="Calibri"/>
        <family val="2"/>
        <scheme val="minor"/>
      </rPr>
      <t>No $, (NRM), (Eff SO)</t>
    </r>
  </si>
  <si>
    <r>
      <rPr>
        <b/>
        <sz val="12"/>
        <color rgb="FFFF0000"/>
        <rFont val="Calibri"/>
        <family val="2"/>
        <scheme val="minor"/>
      </rPr>
      <t xml:space="preserve">  IMM R </t>
    </r>
    <r>
      <rPr>
        <b/>
        <sz val="12"/>
        <rFont val="Calibri"/>
        <family val="2"/>
        <scheme val="minor"/>
      </rPr>
      <t>$ CAFÉ@BOOKISH,
  (JOIN CW)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</si>
  <si>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STOP</t>
    </r>
  </si>
  <si>
    <r>
      <rPr>
        <b/>
        <sz val="12"/>
        <color rgb="FFFF0000"/>
        <rFont val="Calibri"/>
        <family val="2"/>
        <scheme val="minor"/>
      </rPr>
      <t xml:space="preserve">  L@BRIDGE</t>
    </r>
    <r>
      <rPr>
        <b/>
        <sz val="12"/>
        <rFont val="Calibri"/>
        <family val="2"/>
        <scheme val="minor"/>
      </rPr>
      <t xml:space="preserve"> $ Gilwern 3m, (A4077)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</si>
  <si>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No $,</t>
    </r>
    <r>
      <rPr>
        <b/>
        <sz val="11"/>
        <rFont val="Calibri"/>
        <family val="2"/>
        <scheme val="minor"/>
      </rPr>
      <t xml:space="preserve">
  (HERONS REST MARINA), (NRM)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</si>
  <si>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ROAD CLOSED AHEAD</t>
    </r>
  </si>
  <si>
    <r>
      <t xml:space="preserve">  </t>
    </r>
    <r>
      <rPr>
        <b/>
        <sz val="12"/>
        <color theme="1"/>
        <rFont val="Calibri"/>
        <family val="2"/>
        <scheme val="minor"/>
      </rPr>
      <t>CAUTION - DOUBLE CATTLE GRID</t>
    </r>
    <r>
      <rPr>
        <b/>
        <sz val="12"/>
        <color rgb="FFFF0000"/>
        <rFont val="Calibri"/>
        <family val="2"/>
        <scheme val="minor"/>
      </rPr>
      <t xml:space="preserve">
  SO@CG </t>
    </r>
    <r>
      <rPr>
        <b/>
        <sz val="12"/>
        <color theme="1"/>
        <rFont val="Calibri"/>
        <family val="2"/>
        <scheme val="minor"/>
      </rPr>
      <t>No $</t>
    </r>
  </si>
  <si>
    <r>
      <t xml:space="preserve">  SO@GATE </t>
    </r>
    <r>
      <rPr>
        <b/>
        <sz val="12"/>
        <color theme="1"/>
        <rFont val="Calibri"/>
        <family val="2"/>
        <scheme val="minor"/>
      </rPr>
      <t>No $</t>
    </r>
  </si>
  <si>
    <r>
      <t xml:space="preserve">  SO@BARRIER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</si>
  <si>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SO@GATE </t>
    </r>
    <r>
      <rPr>
        <b/>
        <sz val="12"/>
        <color theme="1"/>
        <rFont val="Calibri"/>
        <family val="2"/>
        <scheme val="minor"/>
      </rPr>
      <t>No $, (CP)</t>
    </r>
  </si>
  <si>
    <r>
      <rPr>
        <b/>
        <sz val="12"/>
        <color rgb="FFFF0000"/>
        <rFont val="Calibri"/>
        <family val="2"/>
        <scheme val="minor"/>
      </rPr>
      <t xml:space="preserve">  IMM Sharp R</t>
    </r>
    <r>
      <rPr>
        <b/>
        <sz val="12"/>
        <rFont val="Calibri"/>
        <family val="2"/>
        <scheme val="minor"/>
      </rPr>
      <t xml:space="preserve"> No $,
  (UNDER BRIDGE)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</si>
  <si>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CAUTION - LOOK</t>
    </r>
    <r>
      <rPr>
        <b/>
        <sz val="12"/>
        <color rgb="FFFF0000"/>
        <rFont val="Calibri"/>
        <family val="2"/>
        <scheme val="minor"/>
      </rPr>
      <t xml:space="preserve">
  R </t>
    </r>
    <r>
      <rPr>
        <b/>
        <sz val="12"/>
        <rFont val="Calibri"/>
        <family val="2"/>
        <scheme val="minor"/>
      </rPr>
      <t xml:space="preserve">$ FORGESIDE </t>
    </r>
    <r>
      <rPr>
        <b/>
        <sz val="12"/>
        <rFont val="Calibri"/>
        <family val="2"/>
      </rPr>
      <t>⅓</t>
    </r>
    <r>
      <rPr>
        <b/>
        <sz val="12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</si>
  <si>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IMM SO@TL</t>
    </r>
    <r>
      <rPr>
        <b/>
        <sz val="12"/>
        <color theme="1"/>
        <rFont val="Calibri"/>
        <family val="2"/>
        <scheme val="minor"/>
      </rPr>
      <t xml:space="preserve"> $ CW-Patchway 2½m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</si>
  <si>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IMM BR No $, </t>
    </r>
    <r>
      <rPr>
        <b/>
        <sz val="12"/>
        <color theme="1"/>
        <rFont val="Calibri"/>
        <family val="2"/>
        <scheme val="minor"/>
      </rPr>
      <t>(OVER BRIDGE),
  (JOIN CW)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</si>
  <si>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BL</t>
    </r>
    <r>
      <rPr>
        <b/>
        <sz val="12"/>
        <color theme="1"/>
        <rFont val="Calibri"/>
        <family val="2"/>
        <scheme val="minor"/>
      </rPr>
      <t xml:space="preserve"> No $, (OVER BRIDGE)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</si>
  <si>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No $, (EXIT CW), (NRM)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</si>
  <si>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color theme="1"/>
        <rFont val="Calibri"/>
        <family val="2"/>
        <scheme val="minor"/>
      </rPr>
      <t xml:space="preserve"> $ NCN 46</t>
    </r>
  </si>
  <si>
    <t>Stage 8 - Crickhowell to Forge Side 17.3km</t>
  </si>
  <si>
    <t>Stage 8 - Crickhowell to Forge Side (Cont) 17.3km</t>
  </si>
  <si>
    <r>
      <rPr>
        <b/>
        <sz val="12"/>
        <color rgb="FFFF0000"/>
        <rFont val="Calibri"/>
        <family val="2"/>
        <scheme val="minor"/>
      </rPr>
      <t xml:space="preserve">  RETRACE BACK TO L </t>
    </r>
    <r>
      <rPr>
        <b/>
        <sz val="12"/>
        <color theme="1"/>
        <rFont val="Calibri"/>
        <family val="2"/>
        <scheme val="minor"/>
      </rPr>
      <t>$ NCN (42),
  (Cwmyoy 3m)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</si>
  <si>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 </t>
    </r>
    <r>
      <rPr>
        <b/>
        <sz val="12"/>
        <color theme="1"/>
        <rFont val="Calibri"/>
        <family val="2"/>
        <scheme val="minor"/>
      </rPr>
      <t>$ Coleford 1½m, (RHB)</t>
    </r>
  </si>
  <si>
    <r>
      <rPr>
        <b/>
        <sz val="12"/>
        <color rgb="FFFF0000"/>
        <rFont val="Calibri"/>
        <family val="2"/>
        <scheme val="minor"/>
      </rPr>
      <t xml:space="preserve">  SHARP L@T</t>
    </r>
    <r>
      <rPr>
        <b/>
        <sz val="12"/>
        <color theme="1"/>
        <rFont val="Calibri"/>
        <family val="2"/>
        <scheme val="minor"/>
      </rPr>
      <t xml:space="preserve"> $ GW, Then</t>
    </r>
  </si>
  <si>
    <r>
      <rPr>
        <b/>
        <sz val="12"/>
        <color rgb="FFFF0000"/>
        <rFont val="Calibri"/>
        <family val="2"/>
        <scheme val="minor"/>
      </rPr>
      <t xml:space="preserve">  IMM R </t>
    </r>
    <r>
      <rPr>
        <b/>
        <sz val="12"/>
        <rFont val="Calibri"/>
        <family val="2"/>
        <scheme val="minor"/>
      </rPr>
      <t>$ PONTYPOOL PARK</t>
    </r>
  </si>
  <si>
    <r>
      <t xml:space="preserve">  2E RBT </t>
    </r>
    <r>
      <rPr>
        <b/>
        <sz val="12"/>
        <rFont val="Calibri"/>
        <family val="2"/>
        <scheme val="minor"/>
      </rPr>
      <t>$ TINTERN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A466</t>
    </r>
  </si>
  <si>
    <t>17.3km Distance +590m / -337m</t>
  </si>
  <si>
    <t>Stage 3 - Monmouth to Abergavenny 26.4km</t>
  </si>
  <si>
    <t>Stage 3 - Monmouth to Abergavenny (Cont) 26.4km</t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</si>
  <si>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LLANDEGFEDD RESERVOIR 2m</t>
    </r>
  </si>
  <si>
    <r>
      <t xml:space="preserve">  R@T</t>
    </r>
    <r>
      <rPr>
        <b/>
        <sz val="12"/>
        <color theme="1"/>
        <rFont val="Calibri"/>
        <family val="2"/>
        <scheme val="minor"/>
      </rPr>
      <t xml:space="preserve"> $ CW-MONMOUTH 2½m,</t>
    </r>
    <r>
      <rPr>
        <b/>
        <sz val="12"/>
        <rFont val="Calibri"/>
        <family val="2"/>
        <scheme val="minor"/>
      </rPr>
      <t xml:space="preserve">
  (EXIT CW), (NRM)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</si>
  <si>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color theme="1"/>
        <rFont val="Calibri"/>
        <family val="2"/>
        <scheme val="minor"/>
      </rPr>
      <t xml:space="preserve"> No $, (BRIDGE), (RHB)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</si>
  <si>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rFont val="Calibri"/>
        <family val="2"/>
        <scheme val="minor"/>
      </rPr>
      <t xml:space="preserve"> $ NCN 42,
  (CHEPSTOW 2m)</t>
    </r>
  </si>
  <si>
    <r>
      <rPr>
        <b/>
        <sz val="12"/>
        <color rgb="FFFF0000"/>
        <rFont val="Calibri"/>
        <family val="2"/>
        <scheme val="minor"/>
      </rPr>
      <t xml:space="preserve">  R@TRI</t>
    </r>
    <r>
      <rPr>
        <b/>
        <sz val="12"/>
        <rFont val="Calibri"/>
        <family val="2"/>
        <scheme val="minor"/>
      </rPr>
      <t xml:space="preserve"> $ NCN 42,
  (SHIRENEWTON 1m)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</si>
  <si>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NCN 42,
  (SHIRENEWTON 3m)</t>
    </r>
  </si>
  <si>
    <t xml:space="preserve">  R $ CW-AUST 3½m, NCN 42/4,
  (Obscured), (JOIN CW)</t>
  </si>
  <si>
    <t>Cue Sheet Key</t>
  </si>
  <si>
    <t xml:space="preserve"> (B)LHB or (B)RHB</t>
  </si>
  <si>
    <t xml:space="preserve">  L/R</t>
  </si>
  <si>
    <t xml:space="preserve">  NRM</t>
  </si>
  <si>
    <t xml:space="preserve">  No Road Markings</t>
  </si>
  <si>
    <t xml:space="preserve">  $ (x)T</t>
  </si>
  <si>
    <t xml:space="preserve">  $ UFHGV</t>
  </si>
  <si>
    <t xml:space="preserve">  $ UFWV</t>
  </si>
  <si>
    <t xml:space="preserve">  Unsuitable for Wide Vehicles</t>
  </si>
  <si>
    <t xml:space="preserve">  TRI or (TRI)</t>
  </si>
  <si>
    <t xml:space="preserve">  @ Triangle or Twrds Triangle</t>
  </si>
  <si>
    <t xml:space="preserve">  PH</t>
  </si>
  <si>
    <t xml:space="preserve">  Public House</t>
  </si>
  <si>
    <t xml:space="preserve">  BBRP</t>
  </si>
  <si>
    <t xml:space="preserve">  Beristol Bath Railway Path</t>
  </si>
  <si>
    <r>
      <t xml:space="preserve">  </t>
    </r>
    <r>
      <rPr>
        <b/>
        <sz val="12"/>
        <color rgb="FFFF0000"/>
        <rFont val="Calibri"/>
        <family val="2"/>
        <scheme val="minor"/>
      </rPr>
      <t>R@T</t>
    </r>
    <r>
      <rPr>
        <b/>
        <sz val="12"/>
        <rFont val="Calibri"/>
        <family val="2"/>
        <scheme val="minor"/>
      </rPr>
      <t xml:space="preserve"> $ NCN 423,
  (Newport 12½m)</t>
    </r>
  </si>
  <si>
    <t>Looks Like a Welsh Dragon 214k - 12th August 2023</t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</si>
  <si>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 xml:space="preserve">$ CYCLES, Then </t>
    </r>
    <r>
      <rPr>
        <b/>
        <sz val="11"/>
        <color rgb="FFFF0000"/>
        <rFont val="Calibri"/>
        <family val="2"/>
        <scheme val="minor"/>
      </rPr>
      <t>IMM SO@ISLAND</t>
    </r>
    <r>
      <rPr>
        <b/>
        <sz val="12"/>
        <color rgb="FFFF0000"/>
        <rFont val="Calibri"/>
        <family val="2"/>
        <scheme val="minor"/>
      </rPr>
      <t xml:space="preserve">
  </t>
    </r>
    <r>
      <rPr>
        <b/>
        <sz val="12"/>
        <color theme="1"/>
        <rFont val="Calibri"/>
        <family val="2"/>
        <scheme val="minor"/>
      </rPr>
      <t>No $</t>
    </r>
    <r>
      <rPr>
        <b/>
        <sz val="12"/>
        <rFont val="Calibri"/>
        <family val="2"/>
        <scheme val="minor"/>
      </rPr>
      <t>, Then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</si>
  <si>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$ Llandeilo Croeseny 5½m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</si>
  <si>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theme="1"/>
        <rFont val="Calibri"/>
        <family val="2"/>
        <scheme val="minor"/>
      </rPr>
      <t xml:space="preserve"> $ PARTRISHOW CHURCH 1¼m,
  (LHB)</t>
    </r>
  </si>
  <si>
    <r>
      <rPr>
        <b/>
        <sz val="12"/>
        <color rgb="FFFF0000"/>
        <rFont val="Calibri"/>
        <family val="2"/>
        <scheme val="minor"/>
      </rPr>
      <t xml:space="preserve">  R@STGX</t>
    </r>
    <r>
      <rPr>
        <b/>
        <sz val="12"/>
        <rFont val="Calibri"/>
        <family val="2"/>
        <scheme val="minor"/>
      </rPr>
      <t xml:space="preserve"> No $, (KEEPERS POND)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</si>
  <si>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$ BOAT YARD
  [Fountain Rd]</t>
    </r>
  </si>
  <si>
    <r>
      <rPr>
        <b/>
        <sz val="12"/>
        <color rgb="FFFF0000"/>
        <rFont val="Calibri"/>
        <family val="2"/>
        <scheme val="minor"/>
      </rPr>
      <t xml:space="preserve">  R@TL</t>
    </r>
    <r>
      <rPr>
        <b/>
        <sz val="12"/>
        <rFont val="Calibri"/>
        <family val="2"/>
        <scheme val="minor"/>
      </rPr>
      <t xml:space="preserve"> $ CW-STOKE GIFFORD </t>
    </r>
    <r>
      <rPr>
        <b/>
        <sz val="12"/>
        <rFont val="Calibri"/>
        <family val="2"/>
      </rPr>
      <t>⅓</t>
    </r>
    <r>
      <rPr>
        <b/>
        <sz val="12"/>
        <rFont val="Calibri"/>
        <family val="2"/>
        <scheme val="minor"/>
      </rPr>
      <t>m,
  (JOIN CW), Then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</si>
  <si>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No $, (NRM)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</si>
</sst>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name val="Wingdings"/>
      <charset val="2"/>
    </font>
    <font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2"/>
      <color rgb="FF000000"/>
      <name val="Wingdings"/>
      <charset val="2"/>
    </font>
    <font>
      <sz val="20"/>
      <name val="Wingdings"/>
      <charset val="2"/>
    </font>
    <font>
      <b/>
      <sz val="2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6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6" fillId="2" borderId="2" applyNumberFormat="0" applyAlignment="0" applyProtection="0"/>
  </cellStyleXfs>
  <cellXfs count="39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0" fillId="0" borderId="1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6" borderId="0" xfId="0" applyFill="1"/>
    <xf numFmtId="2" fontId="2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2" fontId="5" fillId="0" borderId="21" xfId="1" applyNumberFormat="1" applyFont="1" applyFill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4" fillId="0" borderId="21" xfId="2" applyNumberFormat="1" applyFont="1" applyFill="1" applyBorder="1" applyAlignment="1">
      <alignment horizontal="center" vertical="center"/>
    </xf>
    <xf numFmtId="0" fontId="0" fillId="0" borderId="20" xfId="0" applyBorder="1"/>
    <xf numFmtId="2" fontId="6" fillId="0" borderId="20" xfId="3" applyNumberFormat="1" applyFill="1" applyBorder="1" applyAlignment="1">
      <alignment horizontal="center" vertical="center"/>
    </xf>
    <xf numFmtId="2" fontId="5" fillId="0" borderId="20" xfId="1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Continuous" vertical="center"/>
    </xf>
    <xf numFmtId="0" fontId="0" fillId="0" borderId="22" xfId="0" applyBorder="1"/>
    <xf numFmtId="0" fontId="0" fillId="0" borderId="23" xfId="0" applyBorder="1"/>
    <xf numFmtId="0" fontId="2" fillId="0" borderId="25" xfId="0" applyFont="1" applyBorder="1"/>
    <xf numFmtId="0" fontId="0" fillId="0" borderId="25" xfId="0" applyBorder="1"/>
    <xf numFmtId="0" fontId="2" fillId="0" borderId="27" xfId="0" applyFont="1" applyBorder="1"/>
    <xf numFmtId="0" fontId="7" fillId="4" borderId="8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0" fillId="6" borderId="15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2" fontId="4" fillId="0" borderId="20" xfId="2" applyNumberFormat="1" applyFont="1" applyFill="1" applyBorder="1" applyAlignment="1">
      <alignment horizontal="center" vertical="center"/>
    </xf>
    <xf numFmtId="0" fontId="10" fillId="8" borderId="9" xfId="1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2" fontId="19" fillId="2" borderId="24" xfId="1" applyNumberFormat="1" applyFont="1" applyBorder="1" applyAlignment="1">
      <alignment horizontal="center" vertical="center"/>
    </xf>
    <xf numFmtId="2" fontId="19" fillId="0" borderId="9" xfId="1" applyNumberFormat="1" applyFont="1" applyFill="1" applyBorder="1" applyAlignment="1">
      <alignment horizontal="center" vertical="center"/>
    </xf>
    <xf numFmtId="2" fontId="19" fillId="4" borderId="9" xfId="1" applyNumberFormat="1" applyFont="1" applyFill="1" applyBorder="1" applyAlignment="1">
      <alignment horizontal="center" vertical="center"/>
    </xf>
    <xf numFmtId="2" fontId="19" fillId="4" borderId="8" xfId="1" applyNumberFormat="1" applyFont="1" applyFill="1" applyBorder="1" applyAlignment="1">
      <alignment horizontal="center" vertical="center"/>
    </xf>
    <xf numFmtId="2" fontId="19" fillId="8" borderId="9" xfId="1" applyNumberFormat="1" applyFont="1" applyFill="1" applyBorder="1" applyAlignment="1">
      <alignment horizontal="center" vertical="center"/>
    </xf>
    <xf numFmtId="2" fontId="19" fillId="0" borderId="7" xfId="1" applyNumberFormat="1" applyFont="1" applyFill="1" applyBorder="1" applyAlignment="1">
      <alignment horizontal="center" vertical="center"/>
    </xf>
    <xf numFmtId="2" fontId="19" fillId="4" borderId="7" xfId="1" applyNumberFormat="1" applyFont="1" applyFill="1" applyBorder="1" applyAlignment="1">
      <alignment horizontal="center" vertical="center"/>
    </xf>
    <xf numFmtId="2" fontId="19" fillId="8" borderId="7" xfId="1" applyNumberFormat="1" applyFont="1" applyFill="1" applyBorder="1" applyAlignment="1">
      <alignment horizontal="center" vertical="center"/>
    </xf>
    <xf numFmtId="2" fontId="19" fillId="0" borderId="26" xfId="1" applyNumberFormat="1" applyFont="1" applyFill="1" applyBorder="1" applyAlignment="1">
      <alignment horizontal="center" vertical="center"/>
    </xf>
    <xf numFmtId="2" fontId="19" fillId="8" borderId="26" xfId="1" applyNumberFormat="1" applyFont="1" applyFill="1" applyBorder="1" applyAlignment="1">
      <alignment horizontal="center" vertical="center"/>
    </xf>
    <xf numFmtId="2" fontId="19" fillId="4" borderId="24" xfId="1" applyNumberFormat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left" vertical="center" wrapText="1"/>
    </xf>
    <xf numFmtId="0" fontId="0" fillId="6" borderId="25" xfId="0" applyFill="1" applyBorder="1"/>
    <xf numFmtId="0" fontId="8" fillId="0" borderId="0" xfId="0" applyFont="1" applyAlignment="1">
      <alignment horizontal="centerContinuous" vertical="center"/>
    </xf>
    <xf numFmtId="0" fontId="21" fillId="3" borderId="28" xfId="2" applyFont="1" applyBorder="1" applyAlignment="1">
      <alignment horizontal="center" vertical="center"/>
    </xf>
    <xf numFmtId="2" fontId="22" fillId="2" borderId="24" xfId="1" applyNumberFormat="1" applyFont="1" applyBorder="1" applyAlignment="1">
      <alignment horizontal="center" vertical="center"/>
    </xf>
    <xf numFmtId="2" fontId="22" fillId="0" borderId="9" xfId="1" applyNumberFormat="1" applyFont="1" applyFill="1" applyBorder="1" applyAlignment="1">
      <alignment horizontal="center" vertical="center"/>
    </xf>
    <xf numFmtId="2" fontId="22" fillId="4" borderId="9" xfId="1" applyNumberFormat="1" applyFont="1" applyFill="1" applyBorder="1" applyAlignment="1">
      <alignment horizontal="center" vertical="center"/>
    </xf>
    <xf numFmtId="2" fontId="22" fillId="4" borderId="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Continuous" vertical="center"/>
    </xf>
    <xf numFmtId="0" fontId="23" fillId="0" borderId="22" xfId="0" applyFont="1" applyBorder="1" applyAlignment="1">
      <alignment horizontal="centerContinuous" vertical="center"/>
    </xf>
    <xf numFmtId="0" fontId="21" fillId="3" borderId="24" xfId="2" applyFont="1" applyBorder="1" applyAlignment="1">
      <alignment horizontal="center" vertical="center"/>
    </xf>
    <xf numFmtId="2" fontId="22" fillId="8" borderId="7" xfId="1" applyNumberFormat="1" applyFont="1" applyFill="1" applyBorder="1" applyAlignment="1">
      <alignment horizontal="center" vertical="center"/>
    </xf>
    <xf numFmtId="2" fontId="22" fillId="4" borderId="7" xfId="1" applyNumberFormat="1" applyFont="1" applyFill="1" applyBorder="1" applyAlignment="1">
      <alignment horizontal="center" vertical="center"/>
    </xf>
    <xf numFmtId="2" fontId="22" fillId="0" borderId="7" xfId="1" applyNumberFormat="1" applyFont="1" applyFill="1" applyBorder="1" applyAlignment="1">
      <alignment horizontal="center" vertical="center"/>
    </xf>
    <xf numFmtId="0" fontId="23" fillId="0" borderId="0" xfId="0" applyFont="1"/>
    <xf numFmtId="2" fontId="22" fillId="4" borderId="13" xfId="1" applyNumberFormat="1" applyFont="1" applyFill="1" applyBorder="1" applyAlignment="1">
      <alignment horizontal="center" vertical="center"/>
    </xf>
    <xf numFmtId="2" fontId="22" fillId="0" borderId="26" xfId="1" applyNumberFormat="1" applyFont="1" applyFill="1" applyBorder="1" applyAlignment="1">
      <alignment horizontal="center" vertical="center"/>
    </xf>
    <xf numFmtId="2" fontId="22" fillId="2" borderId="7" xfId="1" applyNumberFormat="1" applyFont="1" applyBorder="1" applyAlignment="1">
      <alignment horizontal="center" vertical="center"/>
    </xf>
    <xf numFmtId="2" fontId="22" fillId="2" borderId="32" xfId="1" applyNumberFormat="1" applyFont="1" applyBorder="1" applyAlignment="1">
      <alignment horizontal="center" vertical="center"/>
    </xf>
    <xf numFmtId="2" fontId="22" fillId="2" borderId="26" xfId="1" applyNumberFormat="1" applyFont="1" applyBorder="1" applyAlignment="1">
      <alignment horizontal="center" vertical="center"/>
    </xf>
    <xf numFmtId="2" fontId="22" fillId="0" borderId="15" xfId="1" applyNumberFormat="1" applyFont="1" applyFill="1" applyBorder="1" applyAlignment="1">
      <alignment horizontal="center" vertical="center"/>
    </xf>
    <xf numFmtId="2" fontId="22" fillId="2" borderId="31" xfId="1" applyNumberFormat="1" applyFont="1" applyBorder="1" applyAlignment="1">
      <alignment horizontal="center" vertical="center"/>
    </xf>
    <xf numFmtId="2" fontId="22" fillId="8" borderId="9" xfId="1" applyNumberFormat="1" applyFont="1" applyFill="1" applyBorder="1" applyAlignment="1">
      <alignment horizontal="center" vertical="center"/>
    </xf>
    <xf numFmtId="2" fontId="22" fillId="8" borderId="2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Continuous" vertical="center"/>
    </xf>
    <xf numFmtId="0" fontId="24" fillId="4" borderId="9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Continuous"/>
    </xf>
    <xf numFmtId="0" fontId="26" fillId="0" borderId="0" xfId="0" applyFont="1" applyAlignment="1">
      <alignment horizontal="centerContinuous" vertical="center"/>
    </xf>
    <xf numFmtId="0" fontId="26" fillId="0" borderId="22" xfId="0" applyFont="1" applyBorder="1" applyAlignment="1">
      <alignment horizontal="centerContinuous" vertical="center"/>
    </xf>
    <xf numFmtId="0" fontId="24" fillId="8" borderId="7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Continuous"/>
    </xf>
    <xf numFmtId="0" fontId="25" fillId="8" borderId="6" xfId="0" applyFont="1" applyFill="1" applyBorder="1" applyAlignment="1">
      <alignment horizontal="center" vertical="center"/>
    </xf>
    <xf numFmtId="0" fontId="26" fillId="0" borderId="0" xfId="0" applyFont="1"/>
    <xf numFmtId="0" fontId="25" fillId="4" borderId="15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Continuous" vertical="center"/>
    </xf>
    <xf numFmtId="0" fontId="24" fillId="6" borderId="0" xfId="0" applyFont="1" applyFill="1" applyAlignment="1">
      <alignment horizontal="centerContinuous"/>
    </xf>
    <xf numFmtId="0" fontId="24" fillId="0" borderId="11" xfId="0" applyFont="1" applyBorder="1" applyAlignment="1">
      <alignment horizontal="center" vertical="center"/>
    </xf>
    <xf numFmtId="0" fontId="26" fillId="6" borderId="0" xfId="0" applyFont="1" applyFill="1" applyAlignment="1">
      <alignment horizontal="centerContinuous"/>
    </xf>
    <xf numFmtId="0" fontId="26" fillId="6" borderId="0" xfId="0" applyFont="1" applyFill="1" applyAlignment="1">
      <alignment horizontal="centerContinuous" vertical="center"/>
    </xf>
    <xf numFmtId="0" fontId="25" fillId="4" borderId="8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/>
    </xf>
    <xf numFmtId="0" fontId="25" fillId="8" borderId="7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8" borderId="15" xfId="0" applyFont="1" applyFill="1" applyBorder="1" applyAlignment="1">
      <alignment horizontal="center" vertical="center"/>
    </xf>
    <xf numFmtId="0" fontId="28" fillId="0" borderId="0" xfId="0" applyFont="1" applyAlignment="1">
      <alignment horizontal="centerContinuous" vertical="center"/>
    </xf>
    <xf numFmtId="0" fontId="15" fillId="4" borderId="24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4" borderId="7" xfId="0" applyFont="1" applyFill="1" applyBorder="1" applyAlignment="1">
      <alignment vertical="center"/>
    </xf>
    <xf numFmtId="0" fontId="15" fillId="4" borderId="7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/>
    </xf>
    <xf numFmtId="0" fontId="15" fillId="4" borderId="14" xfId="0" applyFont="1" applyFill="1" applyBorder="1" applyAlignment="1">
      <alignment vertical="center"/>
    </xf>
    <xf numFmtId="0" fontId="15" fillId="0" borderId="0" xfId="0" applyFont="1" applyAlignment="1">
      <alignment horizontal="centerContinuous"/>
    </xf>
    <xf numFmtId="0" fontId="19" fillId="8" borderId="6" xfId="0" applyFont="1" applyFill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4" borderId="7" xfId="0" applyFont="1" applyFill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 vertical="center" wrapText="1"/>
    </xf>
    <xf numFmtId="2" fontId="13" fillId="4" borderId="9" xfId="1" applyNumberFormat="1" applyFont="1" applyFill="1" applyBorder="1" applyAlignment="1">
      <alignment horizontal="left" vertical="center"/>
    </xf>
    <xf numFmtId="0" fontId="19" fillId="0" borderId="7" xfId="1" applyFont="1" applyFill="1" applyBorder="1" applyAlignment="1">
      <alignment vertical="center" wrapText="1"/>
    </xf>
    <xf numFmtId="0" fontId="13" fillId="4" borderId="8" xfId="1" applyFont="1" applyFill="1" applyBorder="1" applyAlignment="1">
      <alignment horizontal="left" vertical="center" wrapText="1"/>
    </xf>
    <xf numFmtId="0" fontId="28" fillId="0" borderId="0" xfId="0" applyFont="1" applyAlignment="1">
      <alignment horizontal="centerContinuous"/>
    </xf>
    <xf numFmtId="0" fontId="19" fillId="2" borderId="9" xfId="1" applyFont="1" applyBorder="1" applyAlignment="1">
      <alignment vertical="center"/>
    </xf>
    <xf numFmtId="0" fontId="29" fillId="0" borderId="9" xfId="1" applyFont="1" applyFill="1" applyBorder="1" applyAlignment="1">
      <alignment horizontal="left" vertical="center"/>
    </xf>
    <xf numFmtId="2" fontId="19" fillId="4" borderId="9" xfId="1" applyNumberFormat="1" applyFont="1" applyFill="1" applyBorder="1" applyAlignment="1">
      <alignment vertical="center" wrapText="1"/>
    </xf>
    <xf numFmtId="0" fontId="19" fillId="8" borderId="9" xfId="1" applyFont="1" applyFill="1" applyBorder="1" applyAlignment="1">
      <alignment vertical="center" wrapText="1"/>
    </xf>
    <xf numFmtId="0" fontId="19" fillId="0" borderId="9" xfId="1" applyFont="1" applyFill="1" applyBorder="1" applyAlignment="1">
      <alignment vertical="center" wrapText="1"/>
    </xf>
    <xf numFmtId="0" fontId="19" fillId="0" borderId="9" xfId="1" applyFont="1" applyFill="1" applyBorder="1" applyAlignment="1">
      <alignment vertical="center"/>
    </xf>
    <xf numFmtId="0" fontId="28" fillId="0" borderId="0" xfId="0" applyFont="1"/>
    <xf numFmtId="0" fontId="19" fillId="4" borderId="15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9" fillId="4" borderId="13" xfId="0" applyFont="1" applyFill="1" applyBorder="1" applyAlignment="1">
      <alignment vertical="center"/>
    </xf>
    <xf numFmtId="0" fontId="29" fillId="0" borderId="7" xfId="0" applyFont="1" applyBorder="1" applyAlignment="1">
      <alignment horizontal="left" vertical="center"/>
    </xf>
    <xf numFmtId="2" fontId="19" fillId="0" borderId="9" xfId="1" applyNumberFormat="1" applyFont="1" applyFill="1" applyBorder="1" applyAlignment="1">
      <alignment vertical="center"/>
    </xf>
    <xf numFmtId="0" fontId="30" fillId="4" borderId="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Continuous"/>
    </xf>
    <xf numFmtId="0" fontId="28" fillId="6" borderId="0" xfId="0" applyFont="1" applyFill="1" applyAlignment="1">
      <alignment horizontal="centerContinuous"/>
    </xf>
    <xf numFmtId="0" fontId="19" fillId="4" borderId="24" xfId="0" applyFont="1" applyFill="1" applyBorder="1" applyAlignment="1">
      <alignment horizontal="left" vertical="center"/>
    </xf>
    <xf numFmtId="0" fontId="29" fillId="0" borderId="7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4" borderId="29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centerContinuous"/>
    </xf>
    <xf numFmtId="0" fontId="15" fillId="0" borderId="0" xfId="0" applyFont="1" applyAlignment="1">
      <alignment horizontal="centerContinuous" vertical="center"/>
    </xf>
    <xf numFmtId="0" fontId="19" fillId="4" borderId="24" xfId="0" applyFont="1" applyFill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9" fillId="2" borderId="8" xfId="1" applyFont="1" applyBorder="1" applyAlignment="1">
      <alignment vertical="center"/>
    </xf>
    <xf numFmtId="0" fontId="13" fillId="4" borderId="7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horizontal="left" vertical="center"/>
    </xf>
    <xf numFmtId="2" fontId="13" fillId="0" borderId="7" xfId="0" applyNumberFormat="1" applyFont="1" applyBorder="1" applyAlignment="1">
      <alignment vertical="center"/>
    </xf>
    <xf numFmtId="0" fontId="13" fillId="4" borderId="7" xfId="0" applyFont="1" applyFill="1" applyBorder="1" applyAlignment="1">
      <alignment horizontal="left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13" fillId="4" borderId="24" xfId="0" applyFont="1" applyFill="1" applyBorder="1" applyAlignment="1">
      <alignment vertical="center"/>
    </xf>
    <xf numFmtId="0" fontId="19" fillId="4" borderId="9" xfId="0" applyFont="1" applyFill="1" applyBorder="1" applyAlignment="1">
      <alignment vertical="center"/>
    </xf>
    <xf numFmtId="0" fontId="13" fillId="8" borderId="24" xfId="0" applyFont="1" applyFill="1" applyBorder="1" applyAlignment="1">
      <alignment vertical="center" wrapText="1"/>
    </xf>
    <xf numFmtId="0" fontId="13" fillId="8" borderId="15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vertical="center"/>
    </xf>
    <xf numFmtId="0" fontId="13" fillId="8" borderId="9" xfId="0" applyFont="1" applyFill="1" applyBorder="1" applyAlignment="1">
      <alignment vertical="center" wrapText="1"/>
    </xf>
    <xf numFmtId="0" fontId="13" fillId="8" borderId="7" xfId="0" applyFont="1" applyFill="1" applyBorder="1" applyAlignment="1">
      <alignment vertical="center" wrapText="1"/>
    </xf>
    <xf numFmtId="0" fontId="13" fillId="4" borderId="15" xfId="0" applyFont="1" applyFill="1" applyBorder="1" applyAlignment="1">
      <alignment vertical="center"/>
    </xf>
    <xf numFmtId="0" fontId="21" fillId="3" borderId="10" xfId="2" applyFont="1" applyBorder="1" applyAlignment="1">
      <alignment horizontal="center" vertical="center"/>
    </xf>
    <xf numFmtId="2" fontId="32" fillId="2" borderId="11" xfId="1" applyNumberFormat="1" applyFont="1" applyBorder="1" applyAlignment="1">
      <alignment horizontal="center" vertical="center"/>
    </xf>
    <xf numFmtId="2" fontId="32" fillId="0" borderId="11" xfId="1" applyNumberFormat="1" applyFont="1" applyFill="1" applyBorder="1" applyAlignment="1">
      <alignment horizontal="center" vertical="center"/>
    </xf>
    <xf numFmtId="2" fontId="32" fillId="2" borderId="12" xfId="1" applyNumberFormat="1" applyFont="1" applyBorder="1" applyAlignment="1">
      <alignment horizontal="center" vertical="center"/>
    </xf>
    <xf numFmtId="0" fontId="23" fillId="0" borderId="0" xfId="0" applyFont="1" applyAlignment="1">
      <alignment horizontal="centerContinuous"/>
    </xf>
    <xf numFmtId="2" fontId="33" fillId="8" borderId="6" xfId="3" applyNumberFormat="1" applyFont="1" applyFill="1" applyBorder="1" applyAlignment="1">
      <alignment horizontal="center" vertical="center"/>
    </xf>
    <xf numFmtId="2" fontId="32" fillId="4" borderId="11" xfId="1" applyNumberFormat="1" applyFont="1" applyFill="1" applyBorder="1" applyAlignment="1">
      <alignment horizontal="center" vertical="center"/>
    </xf>
    <xf numFmtId="2" fontId="32" fillId="0" borderId="6" xfId="1" applyNumberFormat="1" applyFont="1" applyFill="1" applyBorder="1" applyAlignment="1">
      <alignment horizontal="center" vertical="center"/>
    </xf>
    <xf numFmtId="2" fontId="32" fillId="4" borderId="12" xfId="1" applyNumberFormat="1" applyFont="1" applyFill="1" applyBorder="1" applyAlignment="1">
      <alignment horizontal="center" vertical="center"/>
    </xf>
    <xf numFmtId="2" fontId="32" fillId="4" borderId="11" xfId="2" applyNumberFormat="1" applyFont="1" applyFill="1" applyBorder="1" applyAlignment="1">
      <alignment horizontal="center" vertical="center"/>
    </xf>
    <xf numFmtId="2" fontId="32" fillId="0" borderId="11" xfId="2" applyNumberFormat="1" applyFont="1" applyFill="1" applyBorder="1" applyAlignment="1">
      <alignment horizontal="center" vertical="center"/>
    </xf>
    <xf numFmtId="2" fontId="32" fillId="8" borderId="11" xfId="2" applyNumberFormat="1" applyFont="1" applyFill="1" applyBorder="1" applyAlignment="1">
      <alignment horizontal="center" vertical="center"/>
    </xf>
    <xf numFmtId="2" fontId="32" fillId="4" borderId="12" xfId="2" applyNumberFormat="1" applyFont="1" applyFill="1" applyBorder="1" applyAlignment="1">
      <alignment horizontal="center" vertical="center"/>
    </xf>
    <xf numFmtId="2" fontId="32" fillId="4" borderId="16" xfId="2" applyNumberFormat="1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4" borderId="17" xfId="0" applyNumberFormat="1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2" fontId="8" fillId="4" borderId="16" xfId="0" applyNumberFormat="1" applyFont="1" applyFill="1" applyBorder="1" applyAlignment="1">
      <alignment horizontal="center" vertical="center"/>
    </xf>
    <xf numFmtId="2" fontId="32" fillId="0" borderId="16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8" borderId="16" xfId="0" applyNumberFormat="1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Alignment="1">
      <alignment horizontal="centerContinuous" vertical="center"/>
    </xf>
    <xf numFmtId="2" fontId="8" fillId="8" borderId="9" xfId="0" applyNumberFormat="1" applyFont="1" applyFill="1" applyBorder="1" applyAlignment="1">
      <alignment horizontal="center" vertical="center"/>
    </xf>
    <xf numFmtId="2" fontId="8" fillId="8" borderId="6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33" fillId="4" borderId="6" xfId="3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32" fillId="4" borderId="7" xfId="2" applyNumberFormat="1" applyFont="1" applyFill="1" applyBorder="1" applyAlignment="1">
      <alignment horizontal="center" vertical="center"/>
    </xf>
    <xf numFmtId="2" fontId="8" fillId="4" borderId="12" xfId="0" applyNumberFormat="1" applyFont="1" applyFill="1" applyBorder="1" applyAlignment="1">
      <alignment horizontal="center" vertical="center"/>
    </xf>
    <xf numFmtId="2" fontId="32" fillId="4" borderId="16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/>
    </xf>
    <xf numFmtId="2" fontId="32" fillId="4" borderId="6" xfId="2" applyNumberFormat="1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4" borderId="8" xfId="0" applyNumberFormat="1" applyFont="1" applyFill="1" applyBorder="1" applyAlignment="1">
      <alignment horizontal="center" vertical="center"/>
    </xf>
    <xf numFmtId="2" fontId="22" fillId="8" borderId="14" xfId="1" applyNumberFormat="1" applyFont="1" applyFill="1" applyBorder="1" applyAlignment="1">
      <alignment horizontal="center" vertical="center"/>
    </xf>
    <xf numFmtId="2" fontId="22" fillId="4" borderId="24" xfId="1" applyNumberFormat="1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9" fillId="4" borderId="6" xfId="0" applyFont="1" applyFill="1" applyBorder="1" applyAlignment="1">
      <alignment vertical="center"/>
    </xf>
    <xf numFmtId="0" fontId="19" fillId="8" borderId="14" xfId="0" applyFont="1" applyFill="1" applyBorder="1" applyAlignment="1">
      <alignment vertical="center" wrapText="1"/>
    </xf>
    <xf numFmtId="0" fontId="28" fillId="0" borderId="22" xfId="0" applyFont="1" applyBorder="1" applyAlignment="1">
      <alignment horizontal="centerContinuous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 wrapText="1"/>
    </xf>
    <xf numFmtId="0" fontId="19" fillId="0" borderId="6" xfId="1" applyFont="1" applyFill="1" applyBorder="1" applyAlignment="1">
      <alignment horizontal="left" vertical="center"/>
    </xf>
    <xf numFmtId="0" fontId="19" fillId="4" borderId="8" xfId="0" applyFont="1" applyFill="1" applyBorder="1" applyAlignment="1">
      <alignment vertical="center"/>
    </xf>
    <xf numFmtId="0" fontId="14" fillId="0" borderId="0" xfId="3" applyFont="1" applyFill="1" applyBorder="1" applyAlignment="1">
      <alignment horizontal="centerContinuous" vertical="center" wrapText="1"/>
    </xf>
    <xf numFmtId="0" fontId="19" fillId="4" borderId="9" xfId="1" applyFont="1" applyFill="1" applyBorder="1" applyAlignment="1">
      <alignment vertical="center" wrapText="1"/>
    </xf>
    <xf numFmtId="0" fontId="15" fillId="8" borderId="7" xfId="0" applyFont="1" applyFill="1" applyBorder="1" applyAlignment="1">
      <alignment vertical="center" wrapText="1"/>
    </xf>
    <xf numFmtId="0" fontId="29" fillId="8" borderId="7" xfId="0" applyFont="1" applyFill="1" applyBorder="1" applyAlignment="1">
      <alignment horizontal="left" vertical="center" wrapText="1"/>
    </xf>
    <xf numFmtId="0" fontId="30" fillId="4" borderId="8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/>
    </xf>
    <xf numFmtId="0" fontId="13" fillId="4" borderId="24" xfId="0" applyFont="1" applyFill="1" applyBorder="1" applyAlignment="1">
      <alignment vertical="center" wrapText="1"/>
    </xf>
    <xf numFmtId="0" fontId="29" fillId="4" borderId="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9" xfId="1" applyFont="1" applyFill="1" applyBorder="1" applyAlignment="1">
      <alignment vertical="center" wrapText="1"/>
    </xf>
    <xf numFmtId="0" fontId="13" fillId="4" borderId="9" xfId="1" applyFont="1" applyFill="1" applyBorder="1" applyAlignment="1">
      <alignment vertical="center"/>
    </xf>
    <xf numFmtId="0" fontId="13" fillId="0" borderId="9" xfId="1" applyFont="1" applyFill="1" applyBorder="1" applyAlignment="1">
      <alignment vertical="center"/>
    </xf>
    <xf numFmtId="0" fontId="13" fillId="4" borderId="6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vertical="center" wrapText="1"/>
    </xf>
    <xf numFmtId="0" fontId="13" fillId="0" borderId="11" xfId="1" applyFont="1" applyFill="1" applyBorder="1" applyAlignment="1">
      <alignment horizontal="left" vertical="center" wrapText="1"/>
    </xf>
    <xf numFmtId="0" fontId="13" fillId="2" borderId="7" xfId="1" applyFont="1" applyBorder="1" applyAlignment="1">
      <alignment vertical="center"/>
    </xf>
    <xf numFmtId="0" fontId="13" fillId="0" borderId="7" xfId="1" applyFont="1" applyFill="1" applyBorder="1" applyAlignment="1">
      <alignment vertical="center" wrapText="1"/>
    </xf>
    <xf numFmtId="2" fontId="33" fillId="4" borderId="11" xfId="3" applyNumberFormat="1" applyFont="1" applyFill="1" applyBorder="1" applyAlignment="1">
      <alignment horizontal="center" vertical="center"/>
    </xf>
    <xf numFmtId="2" fontId="33" fillId="0" borderId="11" xfId="3" applyNumberFormat="1" applyFont="1" applyFill="1" applyBorder="1" applyAlignment="1">
      <alignment horizontal="center" vertical="center"/>
    </xf>
    <xf numFmtId="2" fontId="33" fillId="8" borderId="11" xfId="3" applyNumberFormat="1" applyFont="1" applyFill="1" applyBorder="1" applyAlignment="1">
      <alignment horizontal="center" vertical="center"/>
    </xf>
    <xf numFmtId="2" fontId="32" fillId="4" borderId="33" xfId="1" applyNumberFormat="1" applyFont="1" applyFill="1" applyBorder="1" applyAlignment="1">
      <alignment horizontal="center" vertical="center"/>
    </xf>
    <xf numFmtId="2" fontId="32" fillId="0" borderId="11" xfId="3" applyNumberFormat="1" applyFont="1" applyFill="1" applyBorder="1" applyAlignment="1">
      <alignment horizontal="center" vertical="center"/>
    </xf>
    <xf numFmtId="0" fontId="21" fillId="3" borderId="18" xfId="2" applyFont="1" applyBorder="1" applyAlignment="1">
      <alignment horizontal="center" vertical="center"/>
    </xf>
    <xf numFmtId="2" fontId="32" fillId="4" borderId="8" xfId="1" applyNumberFormat="1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33" fillId="0" borderId="6" xfId="3" applyNumberFormat="1" applyFont="1" applyFill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" vertical="center"/>
    </xf>
    <xf numFmtId="0" fontId="21" fillId="0" borderId="20" xfId="2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4" fillId="6" borderId="0" xfId="0" applyFont="1" applyFill="1" applyAlignment="1">
      <alignment horizontal="centerContinuous" vertical="center"/>
    </xf>
    <xf numFmtId="2" fontId="15" fillId="6" borderId="0" xfId="0" applyNumberFormat="1" applyFont="1" applyFill="1" applyAlignment="1">
      <alignment horizontal="centerContinuous" vertical="center"/>
    </xf>
    <xf numFmtId="2" fontId="15" fillId="0" borderId="20" xfId="0" applyNumberFormat="1" applyFont="1" applyBorder="1" applyAlignment="1">
      <alignment horizontal="centerContinuous" vertical="center"/>
    </xf>
    <xf numFmtId="0" fontId="28" fillId="0" borderId="20" xfId="0" applyFont="1" applyBorder="1" applyAlignment="1">
      <alignment horizontal="centerContinuous"/>
    </xf>
    <xf numFmtId="0" fontId="16" fillId="0" borderId="0" xfId="0" applyFont="1" applyAlignment="1">
      <alignment horizontal="centerContinuous" vertical="center"/>
    </xf>
    <xf numFmtId="2" fontId="14" fillId="0" borderId="0" xfId="3" applyNumberFormat="1" applyFont="1" applyFill="1" applyBorder="1" applyAlignment="1">
      <alignment horizontal="centerContinuous" vertical="center"/>
    </xf>
    <xf numFmtId="0" fontId="21" fillId="0" borderId="21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22" fillId="7" borderId="8" xfId="1" applyNumberFormat="1" applyFont="1" applyFill="1" applyBorder="1" applyAlignment="1">
      <alignment horizontal="center" vertical="center"/>
    </xf>
    <xf numFmtId="2" fontId="32" fillId="7" borderId="12" xfId="2" applyNumberFormat="1" applyFont="1" applyFill="1" applyBorder="1" applyAlignment="1">
      <alignment horizontal="center" vertical="center"/>
    </xf>
    <xf numFmtId="0" fontId="15" fillId="0" borderId="0" xfId="0" applyFont="1"/>
    <xf numFmtId="0" fontId="16" fillId="6" borderId="0" xfId="0" applyFont="1" applyFill="1" applyAlignment="1">
      <alignment horizontal="centerContinuous" vertical="center"/>
    </xf>
    <xf numFmtId="0" fontId="35" fillId="7" borderId="8" xfId="0" applyFont="1" applyFill="1" applyBorder="1" applyAlignment="1">
      <alignment horizontal="center" vertical="center"/>
    </xf>
    <xf numFmtId="0" fontId="23" fillId="6" borderId="0" xfId="0" applyFont="1" applyFill="1" applyAlignment="1">
      <alignment vertical="center"/>
    </xf>
    <xf numFmtId="2" fontId="22" fillId="7" borderId="9" xfId="1" applyNumberFormat="1" applyFont="1" applyFill="1" applyBorder="1" applyAlignment="1">
      <alignment horizontal="center" vertical="center"/>
    </xf>
    <xf numFmtId="2" fontId="8" fillId="7" borderId="6" xfId="0" applyNumberFormat="1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28" fillId="6" borderId="0" xfId="0" applyFont="1" applyFill="1"/>
    <xf numFmtId="0" fontId="28" fillId="6" borderId="0" xfId="0" applyFont="1" applyFill="1" applyAlignment="1">
      <alignment horizontal="centerContinuous" vertical="center"/>
    </xf>
    <xf numFmtId="2" fontId="7" fillId="4" borderId="8" xfId="0" applyNumberFormat="1" applyFont="1" applyFill="1" applyBorder="1" applyAlignment="1">
      <alignment horizontal="center" vertical="center"/>
    </xf>
    <xf numFmtId="2" fontId="22" fillId="7" borderId="7" xfId="1" applyNumberFormat="1" applyFont="1" applyFill="1" applyBorder="1" applyAlignment="1">
      <alignment horizontal="center" vertical="center"/>
    </xf>
    <xf numFmtId="2" fontId="8" fillId="7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2" fontId="19" fillId="2" borderId="8" xfId="1" applyNumberFormat="1" applyFont="1" applyBorder="1" applyAlignment="1">
      <alignment horizontal="center" vertical="center"/>
    </xf>
    <xf numFmtId="2" fontId="19" fillId="8" borderId="24" xfId="1" applyNumberFormat="1" applyFont="1" applyFill="1" applyBorder="1" applyAlignment="1">
      <alignment horizontal="center" vertical="center"/>
    </xf>
    <xf numFmtId="2" fontId="19" fillId="8" borderId="15" xfId="1" applyNumberFormat="1" applyFont="1" applyFill="1" applyBorder="1" applyAlignment="1">
      <alignment horizontal="center" vertical="center"/>
    </xf>
    <xf numFmtId="2" fontId="19" fillId="4" borderId="26" xfId="1" applyNumberFormat="1" applyFont="1" applyFill="1" applyBorder="1" applyAlignment="1">
      <alignment horizontal="center" vertical="center"/>
    </xf>
    <xf numFmtId="2" fontId="19" fillId="4" borderId="14" xfId="1" applyNumberFormat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2" borderId="14" xfId="1" applyFont="1" applyBorder="1" applyAlignment="1">
      <alignment horizontal="center" vertical="center"/>
    </xf>
    <xf numFmtId="2" fontId="19" fillId="4" borderId="6" xfId="1" applyNumberFormat="1" applyFont="1" applyFill="1" applyBorder="1" applyAlignment="1">
      <alignment horizontal="center" vertical="center"/>
    </xf>
    <xf numFmtId="2" fontId="19" fillId="0" borderId="6" xfId="1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vertical="center" wrapText="1"/>
    </xf>
    <xf numFmtId="2" fontId="19" fillId="7" borderId="9" xfId="1" applyNumberFormat="1" applyFont="1" applyFill="1" applyBorder="1" applyAlignment="1">
      <alignment horizontal="center" vertical="center"/>
    </xf>
    <xf numFmtId="2" fontId="19" fillId="7" borderId="7" xfId="1" applyNumberFormat="1" applyFont="1" applyFill="1" applyBorder="1" applyAlignment="1">
      <alignment horizontal="center" vertical="center"/>
    </xf>
    <xf numFmtId="2" fontId="8" fillId="7" borderId="9" xfId="0" applyNumberFormat="1" applyFont="1" applyFill="1" applyBorder="1" applyAlignment="1">
      <alignment horizontal="center" vertical="center"/>
    </xf>
    <xf numFmtId="2" fontId="7" fillId="4" borderId="7" xfId="0" applyNumberFormat="1" applyFont="1" applyFill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7" borderId="7" xfId="0" applyNumberFormat="1" applyFont="1" applyFill="1" applyBorder="1" applyAlignment="1">
      <alignment horizontal="center" vertical="center"/>
    </xf>
    <xf numFmtId="2" fontId="32" fillId="7" borderId="11" xfId="2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vertical="center" wrapText="1"/>
    </xf>
    <xf numFmtId="2" fontId="19" fillId="7" borderId="8" xfId="1" applyNumberFormat="1" applyFont="1" applyFill="1" applyBorder="1" applyAlignment="1">
      <alignment horizontal="center" vertical="center"/>
    </xf>
    <xf numFmtId="2" fontId="8" fillId="7" borderId="12" xfId="0" applyNumberFormat="1" applyFont="1" applyFill="1" applyBorder="1" applyAlignment="1">
      <alignment horizontal="center" vertical="center"/>
    </xf>
    <xf numFmtId="0" fontId="35" fillId="7" borderId="14" xfId="0" applyFont="1" applyFill="1" applyBorder="1" applyAlignment="1">
      <alignment horizontal="center" vertical="center"/>
    </xf>
    <xf numFmtId="2" fontId="19" fillId="7" borderId="26" xfId="1" applyNumberFormat="1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vertical="center" wrapText="1"/>
    </xf>
    <xf numFmtId="2" fontId="7" fillId="4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7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vertical="center" wrapText="1"/>
    </xf>
    <xf numFmtId="2" fontId="15" fillId="7" borderId="7" xfId="0" applyNumberFormat="1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/>
    </xf>
    <xf numFmtId="0" fontId="15" fillId="7" borderId="11" xfId="1" applyFont="1" applyFill="1" applyBorder="1" applyAlignment="1">
      <alignment horizontal="center" vertical="center" wrapText="1"/>
    </xf>
    <xf numFmtId="0" fontId="15" fillId="7" borderId="9" xfId="1" applyFont="1" applyFill="1" applyBorder="1" applyAlignment="1">
      <alignment horizontal="center" vertical="center"/>
    </xf>
    <xf numFmtId="2" fontId="12" fillId="4" borderId="9" xfId="1" applyNumberFormat="1" applyFont="1" applyFill="1" applyBorder="1" applyAlignment="1">
      <alignment vertical="center" wrapText="1"/>
    </xf>
    <xf numFmtId="2" fontId="5" fillId="4" borderId="4" xfId="1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 wrapText="1"/>
    </xf>
    <xf numFmtId="0" fontId="19" fillId="4" borderId="24" xfId="0" applyFont="1" applyFill="1" applyBorder="1" applyAlignment="1">
      <alignment vertical="center" wrapText="1"/>
    </xf>
    <xf numFmtId="2" fontId="2" fillId="4" borderId="6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left" vertical="center" wrapText="1"/>
    </xf>
    <xf numFmtId="0" fontId="31" fillId="0" borderId="22" xfId="0" applyFont="1" applyBorder="1" applyAlignment="1">
      <alignment horizontal="centerContinuous" vertical="center"/>
    </xf>
    <xf numFmtId="0" fontId="13" fillId="4" borderId="9" xfId="0" applyFont="1" applyFill="1" applyBorder="1" applyAlignment="1">
      <alignment vertical="center" wrapText="1"/>
    </xf>
    <xf numFmtId="0" fontId="38" fillId="3" borderId="28" xfId="2" applyFont="1" applyBorder="1" applyAlignment="1">
      <alignment horizontal="center" vertical="center"/>
    </xf>
    <xf numFmtId="0" fontId="0" fillId="0" borderId="21" xfId="0" applyBorder="1"/>
    <xf numFmtId="0" fontId="10" fillId="4" borderId="14" xfId="0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4" borderId="7" xfId="0" applyFont="1" applyFill="1" applyBorder="1" applyAlignment="1">
      <alignment vertical="center" wrapText="1"/>
    </xf>
    <xf numFmtId="0" fontId="19" fillId="4" borderId="7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2" fontId="7" fillId="4" borderId="4" xfId="0" applyNumberFormat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vertical="center" wrapText="1"/>
    </xf>
    <xf numFmtId="2" fontId="19" fillId="0" borderId="9" xfId="1" applyNumberFormat="1" applyFont="1" applyFill="1" applyBorder="1" applyAlignment="1">
      <alignment vertical="center" wrapText="1"/>
    </xf>
    <xf numFmtId="0" fontId="13" fillId="0" borderId="9" xfId="1" applyFont="1" applyFill="1" applyBorder="1" applyAlignment="1">
      <alignment vertical="center" wrapText="1"/>
    </xf>
    <xf numFmtId="0" fontId="13" fillId="4" borderId="14" xfId="0" applyFont="1" applyFill="1" applyBorder="1" applyAlignment="1">
      <alignment vertical="center" wrapText="1"/>
    </xf>
    <xf numFmtId="0" fontId="19" fillId="4" borderId="11" xfId="0" applyFont="1" applyFill="1" applyBorder="1" applyAlignment="1">
      <alignment vertical="center" wrapText="1"/>
    </xf>
    <xf numFmtId="0" fontId="19" fillId="4" borderId="14" xfId="0" applyFont="1" applyFill="1" applyBorder="1" applyAlignment="1">
      <alignment vertical="center" wrapText="1"/>
    </xf>
    <xf numFmtId="2" fontId="41" fillId="8" borderId="9" xfId="1" applyNumberFormat="1" applyFont="1" applyFill="1" applyBorder="1" applyAlignment="1">
      <alignment vertical="center" wrapText="1"/>
    </xf>
    <xf numFmtId="0" fontId="15" fillId="4" borderId="15" xfId="0" applyFont="1" applyFill="1" applyBorder="1" applyAlignment="1">
      <alignment vertical="center"/>
    </xf>
    <xf numFmtId="2" fontId="8" fillId="4" borderId="5" xfId="0" applyNumberFormat="1" applyFont="1" applyFill="1" applyBorder="1" applyAlignment="1">
      <alignment horizontal="center" vertical="center"/>
    </xf>
    <xf numFmtId="0" fontId="28" fillId="0" borderId="22" xfId="0" applyFont="1" applyBorder="1" applyAlignment="1">
      <alignment horizontal="centerContinuous" vertical="top"/>
    </xf>
    <xf numFmtId="0" fontId="15" fillId="0" borderId="22" xfId="0" applyFont="1" applyBorder="1" applyAlignment="1">
      <alignment horizontal="centerContinuous" vertical="top"/>
    </xf>
    <xf numFmtId="0" fontId="0" fillId="0" borderId="23" xfId="0" applyBorder="1" applyAlignment="1">
      <alignment horizontal="centerContinuous" vertical="top"/>
    </xf>
    <xf numFmtId="0" fontId="0" fillId="0" borderId="22" xfId="0" applyBorder="1" applyAlignment="1">
      <alignment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centerContinuous" vertical="top"/>
    </xf>
    <xf numFmtId="0" fontId="15" fillId="0" borderId="0" xfId="0" applyFont="1" applyAlignment="1">
      <alignment horizontal="centerContinuous" vertical="top"/>
    </xf>
    <xf numFmtId="0" fontId="28" fillId="0" borderId="20" xfId="0" applyFont="1" applyBorder="1" applyAlignment="1">
      <alignment horizontal="centerContinuous" vertical="top"/>
    </xf>
    <xf numFmtId="0" fontId="28" fillId="0" borderId="0" xfId="0" applyFont="1" applyAlignment="1">
      <alignment vertical="top"/>
    </xf>
    <xf numFmtId="0" fontId="31" fillId="0" borderId="22" xfId="0" applyFont="1" applyBorder="1" applyAlignment="1">
      <alignment horizontal="centerContinuous" vertical="top"/>
    </xf>
    <xf numFmtId="0" fontId="28" fillId="0" borderId="23" xfId="0" applyFont="1" applyBorder="1" applyAlignment="1">
      <alignment horizontal="centerContinuous" vertical="top"/>
    </xf>
    <xf numFmtId="0" fontId="28" fillId="0" borderId="34" xfId="0" applyFont="1" applyBorder="1" applyAlignment="1">
      <alignment vertical="top"/>
    </xf>
    <xf numFmtId="0" fontId="31" fillId="0" borderId="0" xfId="0" applyFont="1" applyAlignment="1">
      <alignment horizontal="centerContinuous" vertical="top"/>
    </xf>
    <xf numFmtId="0" fontId="28" fillId="6" borderId="0" xfId="0" applyFont="1" applyFill="1" applyAlignment="1">
      <alignment vertical="top"/>
    </xf>
    <xf numFmtId="0" fontId="28" fillId="6" borderId="0" xfId="0" applyFont="1" applyFill="1" applyAlignment="1">
      <alignment horizontal="centerContinuous" vertical="top"/>
    </xf>
    <xf numFmtId="0" fontId="15" fillId="6" borderId="0" xfId="0" applyFont="1" applyFill="1" applyAlignment="1">
      <alignment horizontal="centerContinuous" vertical="top"/>
    </xf>
    <xf numFmtId="0" fontId="2" fillId="0" borderId="0" xfId="0" applyFont="1" applyAlignment="1">
      <alignment horizontal="centerContinuous"/>
    </xf>
    <xf numFmtId="0" fontId="26" fillId="0" borderId="22" xfId="0" applyFont="1" applyBorder="1" applyAlignment="1">
      <alignment horizontal="centerContinuous" vertical="top"/>
    </xf>
    <xf numFmtId="0" fontId="23" fillId="0" borderId="22" xfId="0" applyFont="1" applyBorder="1" applyAlignment="1">
      <alignment horizontal="centerContinuous" vertical="top"/>
    </xf>
    <xf numFmtId="0" fontId="0" fillId="0" borderId="23" xfId="0" applyBorder="1" applyAlignment="1">
      <alignment vertical="top"/>
    </xf>
    <xf numFmtId="0" fontId="26" fillId="0" borderId="0" xfId="0" applyFont="1" applyAlignment="1">
      <alignment horizontal="centerContinuous" vertical="top"/>
    </xf>
    <xf numFmtId="0" fontId="23" fillId="0" borderId="0" xfId="0" applyFont="1" applyAlignment="1">
      <alignment horizontal="centerContinuous" vertical="top"/>
    </xf>
    <xf numFmtId="0" fontId="0" fillId="0" borderId="20" xfId="0" applyBorder="1" applyAlignment="1">
      <alignment horizontal="centerContinuous" vertical="top"/>
    </xf>
    <xf numFmtId="0" fontId="0" fillId="6" borderId="0" xfId="0" applyFill="1" applyAlignment="1">
      <alignment vertical="top"/>
    </xf>
    <xf numFmtId="0" fontId="26" fillId="6" borderId="0" xfId="0" applyFont="1" applyFill="1" applyAlignment="1">
      <alignment horizontal="centerContinuous" vertical="top"/>
    </xf>
    <xf numFmtId="0" fontId="8" fillId="0" borderId="0" xfId="0" applyFont="1" applyAlignment="1">
      <alignment horizontal="centerContinuous"/>
    </xf>
    <xf numFmtId="0" fontId="23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3" fillId="0" borderId="9" xfId="0" applyFont="1" applyBorder="1" applyAlignment="1">
      <alignment vertical="center" wrapText="1"/>
    </xf>
    <xf numFmtId="0" fontId="2" fillId="5" borderId="28" xfId="0" applyFont="1" applyFill="1" applyBorder="1" applyAlignment="1">
      <alignment horizontal="centerContinuous" vertical="center"/>
    </xf>
    <xf numFmtId="0" fontId="2" fillId="5" borderId="35" xfId="0" applyFont="1" applyFill="1" applyBorder="1" applyAlignment="1">
      <alignment horizontal="centerContinuous" vertical="center"/>
    </xf>
    <xf numFmtId="0" fontId="2" fillId="5" borderId="10" xfId="0" applyFont="1" applyFill="1" applyBorder="1" applyAlignment="1">
      <alignment horizontal="centerContinuous" vertical="center"/>
    </xf>
    <xf numFmtId="0" fontId="10" fillId="5" borderId="15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1" fillId="5" borderId="15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10" fillId="0" borderId="14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</cellXfs>
  <cellStyles count="4">
    <cellStyle name="Accent3" xfId="2" builtinId="37"/>
    <cellStyle name="Calculation" xfId="1" builtinId="22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A0E1DA9-DCC8-43C6-87FC-345DC73881C9}"/>
            </a:ext>
          </a:extLst>
        </xdr:cNvPr>
        <xdr:cNvCxnSpPr/>
      </xdr:nvCxnSpPr>
      <xdr:spPr>
        <a:xfrm flipH="1" flipV="1">
          <a:off x="0" y="10750550"/>
          <a:ext cx="0" cy="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AD2FA5D-228D-4112-BDE9-DE882532D1D1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24E1C71-1F73-4C90-9D38-E62745E15052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171450</xdr:rowOff>
    </xdr:from>
    <xdr:to>
      <xdr:col>0</xdr:col>
      <xdr:colOff>1</xdr:colOff>
      <xdr:row>25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182E544-F669-4AFC-BB00-82F90261A4FA}"/>
            </a:ext>
          </a:extLst>
        </xdr:cNvPr>
        <xdr:cNvCxnSpPr/>
      </xdr:nvCxnSpPr>
      <xdr:spPr>
        <a:xfrm flipH="1" flipV="1">
          <a:off x="0" y="62039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90853D3-19B1-4F64-A4C8-2CED83D81EB2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7D59A81-C49B-49C2-81F5-63E887F6C860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6005204-EA20-4F94-8E11-A45420E96D30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DBF14C0-19EA-4680-A95C-E41D513E9998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864EAC41-5FF4-459D-8819-9F2D7222E413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B4F113E9-276B-4777-B8F4-DECD9D2BFDA4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9EFE-B3A5-44EB-99DC-85D609B73A26}">
  <dimension ref="A1:L184"/>
  <sheetViews>
    <sheetView showGridLines="0" tabSelected="1" showWhiteSpace="0" view="pageLayout" zoomScaleNormal="100" workbookViewId="0"/>
  </sheetViews>
  <sheetFormatPr defaultColWidth="8.7265625" defaultRowHeight="21" x14ac:dyDescent="0.5"/>
  <cols>
    <col min="1" max="1" width="6.81640625" style="58" customWidth="1"/>
    <col min="2" max="2" width="4.453125" style="84" customWidth="1"/>
    <col min="3" max="3" width="32" style="127" customWidth="1"/>
    <col min="4" max="4" width="5.453125" style="58" customWidth="1"/>
    <col min="5" max="6" width="1.7265625" customWidth="1"/>
    <col min="7" max="7" width="6.81640625" style="58" customWidth="1"/>
    <col min="8" max="8" width="4.453125" style="84" customWidth="1"/>
    <col min="9" max="9" width="32" style="127" customWidth="1"/>
    <col min="10" max="10" width="5.453125" style="58" customWidth="1"/>
  </cols>
  <sheetData>
    <row r="1" spans="1:12" s="2" customFormat="1" ht="18.899999999999999" customHeight="1" thickBot="1" x14ac:dyDescent="0.4">
      <c r="A1" s="31" t="s">
        <v>169</v>
      </c>
      <c r="B1" s="68"/>
      <c r="C1" s="104"/>
      <c r="D1" s="52"/>
      <c r="E1" s="17"/>
      <c r="G1" s="32" t="s">
        <v>170</v>
      </c>
      <c r="H1" s="68"/>
      <c r="I1" s="104"/>
      <c r="J1" s="52"/>
    </row>
    <row r="2" spans="1:12" s="58" customFormat="1" ht="18.899999999999999" customHeight="1" thickBot="1" x14ac:dyDescent="0.5">
      <c r="A2" s="47" t="s">
        <v>0</v>
      </c>
      <c r="B2" s="167" t="s">
        <v>78</v>
      </c>
      <c r="C2" s="329" t="s">
        <v>8</v>
      </c>
      <c r="D2" s="167" t="s">
        <v>1</v>
      </c>
      <c r="E2" s="259"/>
      <c r="F2" s="260"/>
      <c r="G2" s="47" t="s">
        <v>0</v>
      </c>
      <c r="H2" s="47" t="s">
        <v>78</v>
      </c>
      <c r="I2" s="47" t="s">
        <v>8</v>
      </c>
      <c r="J2" s="167" t="s">
        <v>1</v>
      </c>
    </row>
    <row r="3" spans="1:12" ht="32.5" customHeight="1" x14ac:dyDescent="0.35">
      <c r="A3" s="48">
        <v>0</v>
      </c>
      <c r="B3" s="69" t="s">
        <v>6</v>
      </c>
      <c r="C3" s="105" t="s">
        <v>94</v>
      </c>
      <c r="D3" s="168">
        <v>0.01</v>
      </c>
      <c r="E3" s="16"/>
      <c r="G3" s="50">
        <f>+A11+D11</f>
        <v>1.5980000000000001</v>
      </c>
      <c r="H3" s="69" t="s">
        <v>6</v>
      </c>
      <c r="I3" s="343" t="s">
        <v>241</v>
      </c>
      <c r="J3" s="247">
        <v>0.56899999999999995</v>
      </c>
      <c r="L3" t="s">
        <v>73</v>
      </c>
    </row>
    <row r="4" spans="1:12" ht="32.5" customHeight="1" x14ac:dyDescent="0.35">
      <c r="A4" s="49">
        <f t="shared" ref="A4:A11" si="0">+A3+D3</f>
        <v>0.01</v>
      </c>
      <c r="B4" s="70" t="s">
        <v>7</v>
      </c>
      <c r="C4" s="106" t="s">
        <v>199</v>
      </c>
      <c r="D4" s="169">
        <v>2.3000000000000003E-2</v>
      </c>
      <c r="E4" s="11"/>
      <c r="G4" s="49">
        <f t="shared" ref="G4:G9" si="1">+G3+J3</f>
        <v>2.1669999999999998</v>
      </c>
      <c r="H4" s="73" t="s">
        <v>6</v>
      </c>
      <c r="I4" s="217" t="s">
        <v>134</v>
      </c>
      <c r="J4" s="248">
        <v>0.17399999999999993</v>
      </c>
    </row>
    <row r="5" spans="1:12" ht="32.5" customHeight="1" x14ac:dyDescent="0.35">
      <c r="A5" s="50">
        <f t="shared" si="0"/>
        <v>3.3000000000000002E-2</v>
      </c>
      <c r="B5" s="69" t="s">
        <v>6</v>
      </c>
      <c r="C5" s="346" t="s">
        <v>299</v>
      </c>
      <c r="D5" s="168">
        <v>4.2999999999999997E-2</v>
      </c>
      <c r="E5" s="12"/>
      <c r="G5" s="50">
        <f t="shared" si="1"/>
        <v>2.3409999999999997</v>
      </c>
      <c r="H5" s="69" t="s">
        <v>6</v>
      </c>
      <c r="I5" s="114" t="s">
        <v>135</v>
      </c>
      <c r="J5" s="247">
        <v>0.39500000000000002</v>
      </c>
    </row>
    <row r="6" spans="1:12" ht="32.5" customHeight="1" x14ac:dyDescent="0.35">
      <c r="A6" s="49">
        <f t="shared" si="0"/>
        <v>7.5999999999999998E-2</v>
      </c>
      <c r="B6" s="71" t="s">
        <v>3</v>
      </c>
      <c r="C6" s="106" t="s">
        <v>237</v>
      </c>
      <c r="D6" s="169">
        <v>1.0999999999999996E-2</v>
      </c>
      <c r="E6" s="11"/>
      <c r="G6" s="49">
        <f t="shared" si="1"/>
        <v>2.7359999999999998</v>
      </c>
      <c r="H6" s="71" t="s">
        <v>3</v>
      </c>
      <c r="I6" s="115" t="s">
        <v>136</v>
      </c>
      <c r="J6" s="248">
        <v>0.2589999999999999</v>
      </c>
    </row>
    <row r="7" spans="1:12" ht="32.5" customHeight="1" x14ac:dyDescent="0.35">
      <c r="A7" s="50">
        <f t="shared" si="0"/>
        <v>8.6999999999999994E-2</v>
      </c>
      <c r="B7" s="72" t="s">
        <v>7</v>
      </c>
      <c r="C7" s="107" t="s">
        <v>212</v>
      </c>
      <c r="D7" s="168">
        <v>0.20099999999999998</v>
      </c>
      <c r="E7" s="12"/>
      <c r="G7" s="50">
        <f t="shared" si="1"/>
        <v>2.9949999999999997</v>
      </c>
      <c r="H7" s="69" t="s">
        <v>6</v>
      </c>
      <c r="I7" s="294" t="s">
        <v>172</v>
      </c>
      <c r="J7" s="247">
        <v>0.7240000000000002</v>
      </c>
    </row>
    <row r="8" spans="1:12" ht="32.5" customHeight="1" x14ac:dyDescent="0.35">
      <c r="A8" s="49">
        <f t="shared" si="0"/>
        <v>0.28799999999999998</v>
      </c>
      <c r="B8" s="73" t="s">
        <v>6</v>
      </c>
      <c r="C8" s="106" t="s">
        <v>284</v>
      </c>
      <c r="D8" s="169">
        <v>0.8899999999999999</v>
      </c>
      <c r="E8" s="12"/>
      <c r="G8" s="49">
        <f t="shared" si="1"/>
        <v>3.7189999999999999</v>
      </c>
      <c r="H8" s="73" t="s">
        <v>6</v>
      </c>
      <c r="I8" s="115" t="s">
        <v>137</v>
      </c>
      <c r="J8" s="248">
        <v>0.61</v>
      </c>
    </row>
    <row r="9" spans="1:12" ht="32.5" customHeight="1" x14ac:dyDescent="0.35">
      <c r="A9" s="50">
        <f t="shared" si="0"/>
        <v>1.1779999999999999</v>
      </c>
      <c r="B9" s="74" t="s">
        <v>3</v>
      </c>
      <c r="C9" s="108" t="s">
        <v>238</v>
      </c>
      <c r="D9" s="168">
        <v>7.6999999999999957E-2</v>
      </c>
      <c r="E9" s="11"/>
      <c r="G9" s="56">
        <f t="shared" si="1"/>
        <v>4.3289999999999997</v>
      </c>
      <c r="H9" s="69" t="s">
        <v>6</v>
      </c>
      <c r="I9" s="218" t="s">
        <v>242</v>
      </c>
      <c r="J9" s="197">
        <v>0.63</v>
      </c>
    </row>
    <row r="10" spans="1:12" ht="32.5" customHeight="1" x14ac:dyDescent="0.35">
      <c r="A10" s="49">
        <f t="shared" si="0"/>
        <v>1.2549999999999999</v>
      </c>
      <c r="B10" s="73" t="s">
        <v>6</v>
      </c>
      <c r="C10" s="109" t="s">
        <v>239</v>
      </c>
      <c r="D10" s="169">
        <v>0.1050000000000002</v>
      </c>
      <c r="E10" s="11"/>
      <c r="G10" s="67">
        <f t="shared" ref="G10:G11" si="2">+G9+J9</f>
        <v>4.9589999999999996</v>
      </c>
      <c r="H10" s="83" t="s">
        <v>5</v>
      </c>
      <c r="I10" s="308" t="s">
        <v>160</v>
      </c>
      <c r="J10" s="249">
        <v>0.56799999999999962</v>
      </c>
    </row>
    <row r="11" spans="1:12" ht="32.5" customHeight="1" thickBot="1" x14ac:dyDescent="0.4">
      <c r="A11" s="51">
        <f t="shared" si="0"/>
        <v>1.36</v>
      </c>
      <c r="B11" s="75" t="s">
        <v>6</v>
      </c>
      <c r="C11" s="110" t="s">
        <v>240</v>
      </c>
      <c r="D11" s="170">
        <v>0.23799999999999999</v>
      </c>
      <c r="E11" s="16"/>
      <c r="F11" s="21"/>
      <c r="G11" s="207">
        <f t="shared" si="2"/>
        <v>5.5269999999999992</v>
      </c>
      <c r="H11" s="209" t="s">
        <v>7</v>
      </c>
      <c r="I11" s="219" t="s">
        <v>243</v>
      </c>
      <c r="J11" s="249">
        <v>0.49400000000000066</v>
      </c>
    </row>
    <row r="12" spans="1:12" s="127" customFormat="1" ht="18.399999999999999" customHeight="1" x14ac:dyDescent="0.35">
      <c r="A12" s="111" t="s">
        <v>104</v>
      </c>
      <c r="B12" s="261"/>
      <c r="C12" s="111"/>
      <c r="D12" s="262"/>
      <c r="E12" s="263"/>
      <c r="G12" s="111" t="s">
        <v>104</v>
      </c>
      <c r="H12" s="261"/>
      <c r="I12" s="111"/>
      <c r="J12" s="262"/>
    </row>
    <row r="13" spans="1:12" s="127" customFormat="1" ht="18.399999999999999" customHeight="1" x14ac:dyDescent="0.35">
      <c r="A13" s="111" t="s">
        <v>337</v>
      </c>
      <c r="B13" s="120"/>
      <c r="C13" s="111"/>
      <c r="D13" s="120"/>
      <c r="E13" s="264"/>
      <c r="G13" s="111" t="s">
        <v>337</v>
      </c>
      <c r="H13" s="120"/>
      <c r="I13" s="111"/>
      <c r="J13" s="120"/>
    </row>
    <row r="14" spans="1:12" s="352" customFormat="1" ht="26" customHeight="1" thickBot="1" x14ac:dyDescent="0.4">
      <c r="A14" s="348" t="s">
        <v>9</v>
      </c>
      <c r="B14" s="348"/>
      <c r="C14" s="349"/>
      <c r="D14" s="348"/>
      <c r="E14" s="350"/>
      <c r="F14" s="351"/>
      <c r="G14" s="348" t="s">
        <v>10</v>
      </c>
      <c r="H14" s="348"/>
      <c r="I14" s="348"/>
      <c r="J14" s="348"/>
    </row>
    <row r="15" spans="1:12" ht="26.9" customHeight="1" thickBot="1" x14ac:dyDescent="0.4">
      <c r="A15" s="32" t="s">
        <v>170</v>
      </c>
      <c r="B15" s="68"/>
      <c r="C15" s="104"/>
      <c r="D15" s="52"/>
      <c r="E15" s="17"/>
      <c r="G15" s="32" t="s">
        <v>170</v>
      </c>
      <c r="H15" s="68"/>
      <c r="I15" s="104"/>
      <c r="J15" s="52"/>
    </row>
    <row r="16" spans="1:12" s="58" customFormat="1" ht="18.899999999999999" customHeight="1" thickBot="1" x14ac:dyDescent="0.5">
      <c r="A16" s="54" t="s">
        <v>0</v>
      </c>
      <c r="B16" s="47" t="s">
        <v>78</v>
      </c>
      <c r="C16" s="47" t="s">
        <v>8</v>
      </c>
      <c r="D16" s="167" t="s">
        <v>1</v>
      </c>
      <c r="E16" s="259"/>
      <c r="F16" s="260"/>
      <c r="G16" s="47" t="s">
        <v>0</v>
      </c>
      <c r="H16" s="47" t="s">
        <v>78</v>
      </c>
      <c r="I16" s="47" t="s">
        <v>8</v>
      </c>
      <c r="J16" s="167" t="s">
        <v>1</v>
      </c>
    </row>
    <row r="17" spans="1:10" ht="32.5" customHeight="1" x14ac:dyDescent="0.35">
      <c r="A17" s="55">
        <f>+G11+J11</f>
        <v>6.0209999999999999</v>
      </c>
      <c r="B17" s="79" t="s">
        <v>6</v>
      </c>
      <c r="C17" s="112" t="s">
        <v>244</v>
      </c>
      <c r="D17" s="172">
        <v>0.76600000000000001</v>
      </c>
      <c r="E17" s="16"/>
      <c r="G17" s="208">
        <f>+A25+D25</f>
        <v>14.870999999999999</v>
      </c>
      <c r="H17" s="210" t="s">
        <v>5</v>
      </c>
      <c r="I17" s="44" t="s">
        <v>248</v>
      </c>
      <c r="J17" s="250">
        <v>9.2000000000000526E-2</v>
      </c>
    </row>
    <row r="18" spans="1:10" ht="32.5" customHeight="1" x14ac:dyDescent="0.35">
      <c r="A18" s="49">
        <f>+A17+D17</f>
        <v>6.7869999999999999</v>
      </c>
      <c r="B18" s="80" t="s">
        <v>5</v>
      </c>
      <c r="C18" s="113" t="s">
        <v>245</v>
      </c>
      <c r="D18" s="169">
        <v>0.31599999999999984</v>
      </c>
      <c r="E18" s="11"/>
      <c r="G18" s="50">
        <f t="shared" ref="G18:G25" si="3">+G17+J17</f>
        <v>14.962999999999999</v>
      </c>
      <c r="H18" s="211" t="s">
        <v>5</v>
      </c>
      <c r="I18" s="162" t="s">
        <v>338</v>
      </c>
      <c r="J18" s="247">
        <v>0.04</v>
      </c>
    </row>
    <row r="19" spans="1:10" ht="32.5" customHeight="1" x14ac:dyDescent="0.35">
      <c r="A19" s="56">
        <f>+A18+D18</f>
        <v>7.1029999999999998</v>
      </c>
      <c r="B19" s="72" t="s">
        <v>7</v>
      </c>
      <c r="C19" s="114" t="s">
        <v>213</v>
      </c>
      <c r="D19" s="173">
        <v>2.1900000000000004</v>
      </c>
      <c r="E19" s="12"/>
      <c r="G19" s="56">
        <f t="shared" si="3"/>
        <v>15.002999999999998</v>
      </c>
      <c r="H19" s="72" t="s">
        <v>5</v>
      </c>
      <c r="I19" s="221" t="s">
        <v>180</v>
      </c>
      <c r="J19" s="247">
        <v>3.8000000000000256E-2</v>
      </c>
    </row>
    <row r="20" spans="1:10" ht="32.5" customHeight="1" x14ac:dyDescent="0.35">
      <c r="A20" s="57">
        <f>+A19+D19</f>
        <v>9.2929999999999993</v>
      </c>
      <c r="B20" s="70" t="s">
        <v>5</v>
      </c>
      <c r="C20" s="115" t="s">
        <v>173</v>
      </c>
      <c r="D20" s="169">
        <v>0.69500000000000028</v>
      </c>
      <c r="E20" s="11"/>
      <c r="G20" s="57">
        <f t="shared" si="3"/>
        <v>15.040999999999999</v>
      </c>
      <c r="H20" s="70" t="s">
        <v>7</v>
      </c>
      <c r="I20" s="222" t="s">
        <v>181</v>
      </c>
      <c r="J20" s="251">
        <v>3.9999999999995595E-3</v>
      </c>
    </row>
    <row r="21" spans="1:10" ht="32.5" customHeight="1" x14ac:dyDescent="0.35">
      <c r="A21" s="50">
        <f t="shared" ref="A21:A25" si="4">+A20+D20</f>
        <v>9.9879999999999995</v>
      </c>
      <c r="B21" s="74" t="s">
        <v>3</v>
      </c>
      <c r="C21" s="114" t="s">
        <v>179</v>
      </c>
      <c r="D21" s="173">
        <v>8.8999999999998636E-2</v>
      </c>
      <c r="E21" s="12"/>
      <c r="G21" s="56">
        <f t="shared" si="3"/>
        <v>15.044999999999998</v>
      </c>
      <c r="H21" s="72" t="s">
        <v>5</v>
      </c>
      <c r="I21" s="334" t="s">
        <v>249</v>
      </c>
      <c r="J21" s="247">
        <v>6.0649999999999995</v>
      </c>
    </row>
    <row r="22" spans="1:10" ht="32.5" customHeight="1" x14ac:dyDescent="0.35">
      <c r="A22" s="49">
        <f t="shared" si="4"/>
        <v>10.076999999999998</v>
      </c>
      <c r="B22" s="70" t="s">
        <v>5</v>
      </c>
      <c r="C22" s="116" t="s">
        <v>246</v>
      </c>
      <c r="D22" s="169">
        <v>3.1189999999999998</v>
      </c>
      <c r="E22" s="12"/>
      <c r="G22" s="57">
        <f t="shared" si="3"/>
        <v>21.11</v>
      </c>
      <c r="H22" s="70" t="s">
        <v>5</v>
      </c>
      <c r="I22" s="322" t="s">
        <v>250</v>
      </c>
      <c r="J22" s="248">
        <v>0.11100000000000065</v>
      </c>
    </row>
    <row r="23" spans="1:10" ht="32.5" customHeight="1" x14ac:dyDescent="0.35">
      <c r="A23" s="50">
        <f t="shared" si="4"/>
        <v>13.195999999999998</v>
      </c>
      <c r="B23" s="74" t="s">
        <v>3</v>
      </c>
      <c r="C23" s="117" t="s">
        <v>116</v>
      </c>
      <c r="D23" s="173">
        <v>1.6530000000000005</v>
      </c>
      <c r="E23" s="11"/>
      <c r="G23" s="56">
        <f t="shared" si="3"/>
        <v>21.221</v>
      </c>
      <c r="H23" s="72" t="s">
        <v>7</v>
      </c>
      <c r="I23" s="223" t="s">
        <v>138</v>
      </c>
      <c r="J23" s="247">
        <v>1.5650000000000013</v>
      </c>
    </row>
    <row r="24" spans="1:10" ht="32.5" customHeight="1" x14ac:dyDescent="0.35">
      <c r="A24" s="49">
        <f t="shared" si="4"/>
        <v>14.848999999999998</v>
      </c>
      <c r="B24" s="81" t="s">
        <v>4</v>
      </c>
      <c r="C24" s="118" t="s">
        <v>269</v>
      </c>
      <c r="D24" s="174">
        <v>1.1000000000001009E-2</v>
      </c>
      <c r="E24" s="11"/>
      <c r="F24" s="21"/>
      <c r="G24" s="57">
        <f t="shared" si="3"/>
        <v>22.786000000000001</v>
      </c>
      <c r="H24" s="73" t="s">
        <v>6</v>
      </c>
      <c r="I24" s="224" t="s">
        <v>310</v>
      </c>
      <c r="J24" s="251">
        <v>0.37599999999999767</v>
      </c>
    </row>
    <row r="25" spans="1:10" ht="32.5" customHeight="1" thickBot="1" x14ac:dyDescent="0.4">
      <c r="A25" s="51">
        <f t="shared" si="4"/>
        <v>14.86</v>
      </c>
      <c r="B25" s="75" t="s">
        <v>6</v>
      </c>
      <c r="C25" s="119" t="s">
        <v>247</v>
      </c>
      <c r="D25" s="175">
        <v>1.0999999999999233E-2</v>
      </c>
      <c r="E25" s="15"/>
      <c r="G25" s="51">
        <f t="shared" si="3"/>
        <v>23.161999999999999</v>
      </c>
      <c r="H25" s="75" t="s">
        <v>6</v>
      </c>
      <c r="I25" s="225" t="s">
        <v>139</v>
      </c>
      <c r="J25" s="321">
        <v>20.078000000000003</v>
      </c>
    </row>
    <row r="26" spans="1:10" s="127" customFormat="1" ht="18.399999999999999" customHeight="1" x14ac:dyDescent="0.35">
      <c r="A26" s="111" t="s">
        <v>104</v>
      </c>
      <c r="B26" s="120"/>
      <c r="C26" s="111"/>
      <c r="D26" s="120"/>
      <c r="E26" s="264"/>
      <c r="G26" s="111" t="s">
        <v>104</v>
      </c>
      <c r="H26" s="265"/>
      <c r="I26" s="226"/>
      <c r="J26" s="266"/>
    </row>
    <row r="27" spans="1:10" s="127" customFormat="1" ht="18.399999999999999" customHeight="1" x14ac:dyDescent="0.35">
      <c r="A27" s="111" t="s">
        <v>337</v>
      </c>
      <c r="B27" s="104"/>
      <c r="C27" s="111"/>
      <c r="D27" s="120"/>
      <c r="E27" s="264"/>
      <c r="G27" s="111" t="s">
        <v>337</v>
      </c>
      <c r="H27" s="104"/>
      <c r="I27" s="111"/>
      <c r="J27" s="120"/>
    </row>
    <row r="28" spans="1:10" s="356" customFormat="1" ht="26.25" customHeight="1" x14ac:dyDescent="0.35">
      <c r="A28" s="353" t="s">
        <v>11</v>
      </c>
      <c r="B28" s="353"/>
      <c r="C28" s="354"/>
      <c r="D28" s="353"/>
      <c r="E28" s="355"/>
      <c r="G28" s="353" t="s">
        <v>12</v>
      </c>
      <c r="H28" s="353"/>
      <c r="I28" s="354"/>
      <c r="J28" s="353"/>
    </row>
    <row r="29" spans="1:10" s="2" customFormat="1" ht="18.899999999999999" customHeight="1" thickBot="1" x14ac:dyDescent="0.4">
      <c r="A29" s="32" t="s">
        <v>170</v>
      </c>
      <c r="B29" s="68"/>
      <c r="C29" s="104"/>
      <c r="D29" s="52"/>
      <c r="E29" s="17"/>
      <c r="G29" s="143" t="s">
        <v>101</v>
      </c>
      <c r="H29" s="68"/>
      <c r="I29" s="143"/>
      <c r="J29" s="52"/>
    </row>
    <row r="30" spans="1:10" s="58" customFormat="1" ht="18.899999999999999" customHeight="1" thickBot="1" x14ac:dyDescent="0.5">
      <c r="A30" s="47" t="s">
        <v>0</v>
      </c>
      <c r="B30" s="47" t="s">
        <v>78</v>
      </c>
      <c r="C30" s="47" t="s">
        <v>8</v>
      </c>
      <c r="D30" s="167" t="s">
        <v>1</v>
      </c>
      <c r="E30" s="267"/>
      <c r="F30" s="268"/>
      <c r="G30" s="47" t="s">
        <v>0</v>
      </c>
      <c r="H30" s="47" t="s">
        <v>78</v>
      </c>
      <c r="I30" s="47" t="s">
        <v>8</v>
      </c>
      <c r="J30" s="167" t="s">
        <v>1</v>
      </c>
    </row>
    <row r="31" spans="1:10" ht="32.5" customHeight="1" x14ac:dyDescent="0.35">
      <c r="A31" s="48">
        <f>+G25+J25</f>
        <v>43.24</v>
      </c>
      <c r="B31" s="72" t="s">
        <v>7</v>
      </c>
      <c r="C31" s="121" t="s">
        <v>117</v>
      </c>
      <c r="D31" s="176">
        <v>2.6159999999999997</v>
      </c>
      <c r="E31" s="13"/>
      <c r="F31" s="7"/>
      <c r="G31" s="56">
        <f>+A39+D39</f>
        <v>52.667999999999999</v>
      </c>
      <c r="H31" s="72" t="s">
        <v>7</v>
      </c>
      <c r="I31" s="227" t="s">
        <v>271</v>
      </c>
      <c r="J31" s="176">
        <v>0.10300000000000153</v>
      </c>
    </row>
    <row r="32" spans="1:10" ht="32.5" customHeight="1" x14ac:dyDescent="0.35">
      <c r="A32" s="57">
        <f t="shared" ref="A32:A39" si="5">+A31+D31</f>
        <v>45.856000000000002</v>
      </c>
      <c r="B32" s="70" t="s">
        <v>5</v>
      </c>
      <c r="C32" s="122" t="s">
        <v>307</v>
      </c>
      <c r="D32" s="177">
        <v>1.820999999999998</v>
      </c>
      <c r="E32" s="12"/>
      <c r="F32" s="1"/>
      <c r="G32" s="55">
        <f t="shared" ref="G32:G39" si="6">+G31+J31</f>
        <v>52.771000000000001</v>
      </c>
      <c r="H32" s="83" t="s">
        <v>5</v>
      </c>
      <c r="I32" s="124" t="s">
        <v>183</v>
      </c>
      <c r="J32" s="178">
        <v>1.2920000000000016</v>
      </c>
    </row>
    <row r="33" spans="1:10" ht="32.5" customHeight="1" x14ac:dyDescent="0.35">
      <c r="A33" s="56">
        <f t="shared" si="5"/>
        <v>47.677</v>
      </c>
      <c r="B33" s="69" t="s">
        <v>6</v>
      </c>
      <c r="C33" s="123" t="s">
        <v>118</v>
      </c>
      <c r="D33" s="176">
        <v>0.42000000000000171</v>
      </c>
      <c r="E33" s="12"/>
      <c r="F33" s="5"/>
      <c r="G33" s="56">
        <f t="shared" si="6"/>
        <v>54.063000000000002</v>
      </c>
      <c r="H33" s="72" t="s">
        <v>5</v>
      </c>
      <c r="I33" s="227" t="s">
        <v>251</v>
      </c>
      <c r="J33" s="176">
        <v>1.1789999999999949</v>
      </c>
    </row>
    <row r="34" spans="1:10" ht="32.5" customHeight="1" x14ac:dyDescent="0.35">
      <c r="A34" s="55">
        <f t="shared" si="5"/>
        <v>48.097000000000001</v>
      </c>
      <c r="B34" s="83" t="s">
        <v>7</v>
      </c>
      <c r="C34" s="124" t="s">
        <v>201</v>
      </c>
      <c r="D34" s="178">
        <v>0.3159999999999954</v>
      </c>
      <c r="E34" s="12"/>
      <c r="F34" s="1"/>
      <c r="G34" s="57">
        <f t="shared" si="6"/>
        <v>55.241999999999997</v>
      </c>
      <c r="H34" s="73" t="s">
        <v>6</v>
      </c>
      <c r="I34" s="125" t="s">
        <v>282</v>
      </c>
      <c r="J34" s="177">
        <v>0.11100000000000421</v>
      </c>
    </row>
    <row r="35" spans="1:10" ht="32.5" customHeight="1" x14ac:dyDescent="0.35">
      <c r="A35" s="56">
        <f t="shared" si="5"/>
        <v>48.412999999999997</v>
      </c>
      <c r="B35" s="72" t="s">
        <v>5</v>
      </c>
      <c r="C35" s="121" t="s">
        <v>119</v>
      </c>
      <c r="D35" s="176">
        <v>0.99500000000000455</v>
      </c>
      <c r="E35" s="12"/>
      <c r="F35" s="1"/>
      <c r="G35" s="56">
        <f t="shared" si="6"/>
        <v>55.353000000000002</v>
      </c>
      <c r="H35" s="69" t="s">
        <v>6</v>
      </c>
      <c r="I35" s="227" t="s">
        <v>184</v>
      </c>
      <c r="J35" s="176">
        <v>3.74</v>
      </c>
    </row>
    <row r="36" spans="1:10" ht="32.5" customHeight="1" x14ac:dyDescent="0.35">
      <c r="A36" s="57">
        <f t="shared" si="5"/>
        <v>49.408000000000001</v>
      </c>
      <c r="B36" s="71" t="s">
        <v>3</v>
      </c>
      <c r="C36" s="312" t="s">
        <v>283</v>
      </c>
      <c r="D36" s="177">
        <v>3.046999999999997</v>
      </c>
      <c r="E36" s="12"/>
      <c r="F36" s="1"/>
      <c r="G36" s="57">
        <f t="shared" si="6"/>
        <v>59.093000000000004</v>
      </c>
      <c r="H36" s="81" t="s">
        <v>4</v>
      </c>
      <c r="I36" s="129" t="s">
        <v>140</v>
      </c>
      <c r="J36" s="177">
        <v>0.26</v>
      </c>
    </row>
    <row r="37" spans="1:10" ht="32.5" customHeight="1" x14ac:dyDescent="0.35">
      <c r="A37" s="56">
        <f t="shared" si="5"/>
        <v>52.454999999999998</v>
      </c>
      <c r="B37" s="74" t="s">
        <v>3</v>
      </c>
      <c r="C37" s="121" t="s">
        <v>272</v>
      </c>
      <c r="D37" s="176">
        <v>0.10300000000000153</v>
      </c>
      <c r="E37" s="12"/>
      <c r="F37" s="1"/>
      <c r="G37" s="56">
        <f t="shared" si="6"/>
        <v>59.353000000000002</v>
      </c>
      <c r="H37" s="72" t="s">
        <v>7</v>
      </c>
      <c r="I37" s="320" t="s">
        <v>174</v>
      </c>
      <c r="J37" s="176">
        <v>0.62</v>
      </c>
    </row>
    <row r="38" spans="1:10" ht="32.5" customHeight="1" x14ac:dyDescent="0.35">
      <c r="A38" s="57">
        <f t="shared" si="5"/>
        <v>52.558</v>
      </c>
      <c r="B38" s="70" t="s">
        <v>7</v>
      </c>
      <c r="C38" s="126" t="s">
        <v>182</v>
      </c>
      <c r="D38" s="177">
        <v>5.700000000000216E-2</v>
      </c>
      <c r="E38" s="9"/>
      <c r="F38" s="22"/>
      <c r="G38" s="57">
        <f t="shared" si="6"/>
        <v>59.972999999999999</v>
      </c>
      <c r="H38" s="71" t="s">
        <v>3</v>
      </c>
      <c r="I38" s="118" t="s">
        <v>141</v>
      </c>
      <c r="J38" s="177">
        <v>0.95</v>
      </c>
    </row>
    <row r="39" spans="1:10" ht="32.5" customHeight="1" thickBot="1" x14ac:dyDescent="0.4">
      <c r="A39" s="269">
        <f t="shared" si="5"/>
        <v>52.615000000000002</v>
      </c>
      <c r="B39" s="273" t="s">
        <v>69</v>
      </c>
      <c r="C39" s="311" t="s">
        <v>162</v>
      </c>
      <c r="D39" s="270">
        <v>5.2999999999997272E-2</v>
      </c>
      <c r="E39" s="9"/>
      <c r="F39" s="20"/>
      <c r="G39" s="51">
        <f t="shared" si="6"/>
        <v>60.923000000000002</v>
      </c>
      <c r="H39" s="100" t="s">
        <v>7</v>
      </c>
      <c r="I39" s="344" t="s">
        <v>315</v>
      </c>
      <c r="J39" s="179">
        <v>2.17</v>
      </c>
    </row>
    <row r="40" spans="1:10" s="127" customFormat="1" ht="18.399999999999999" customHeight="1" x14ac:dyDescent="0.35">
      <c r="A40" s="111" t="s">
        <v>104</v>
      </c>
      <c r="B40" s="120"/>
      <c r="C40" s="120"/>
      <c r="D40" s="120"/>
      <c r="E40" s="264"/>
      <c r="F40" s="271"/>
      <c r="G40" s="111" t="s">
        <v>105</v>
      </c>
      <c r="H40" s="272"/>
      <c r="I40" s="111"/>
      <c r="J40" s="262"/>
    </row>
    <row r="41" spans="1:10" s="127" customFormat="1" ht="18.399999999999999" customHeight="1" x14ac:dyDescent="0.35">
      <c r="A41" s="111" t="s">
        <v>337</v>
      </c>
      <c r="B41" s="104"/>
      <c r="C41" s="111"/>
      <c r="D41" s="120"/>
      <c r="E41" s="264"/>
      <c r="G41" s="111" t="s">
        <v>337</v>
      </c>
      <c r="H41" s="120"/>
      <c r="I41" s="134"/>
      <c r="J41" s="120"/>
    </row>
    <row r="42" spans="1:10" s="352" customFormat="1" ht="26" customHeight="1" thickBot="1" x14ac:dyDescent="0.4">
      <c r="A42" s="357" t="s">
        <v>71</v>
      </c>
      <c r="B42" s="348"/>
      <c r="C42" s="349"/>
      <c r="D42" s="348"/>
      <c r="E42" s="358"/>
      <c r="F42" s="359"/>
      <c r="G42" s="357" t="s">
        <v>70</v>
      </c>
      <c r="H42" s="348"/>
      <c r="I42" s="349"/>
      <c r="J42" s="348"/>
    </row>
    <row r="43" spans="1:10" ht="5" customHeight="1" x14ac:dyDescent="0.5">
      <c r="E43" s="14"/>
    </row>
    <row r="44" spans="1:10" ht="26.9" customHeight="1" thickBot="1" x14ac:dyDescent="0.5">
      <c r="A44" s="3" t="s">
        <v>102</v>
      </c>
      <c r="B44" s="68"/>
      <c r="C44" s="104"/>
      <c r="D44" s="171"/>
      <c r="E44" s="10"/>
      <c r="F44" s="8"/>
      <c r="G44" s="46" t="s">
        <v>312</v>
      </c>
      <c r="H44" s="68"/>
      <c r="I44" s="104"/>
      <c r="J44" s="171"/>
    </row>
    <row r="45" spans="1:10" s="58" customFormat="1" ht="18.899999999999999" customHeight="1" thickBot="1" x14ac:dyDescent="0.5">
      <c r="A45" s="47" t="s">
        <v>0</v>
      </c>
      <c r="B45" s="167" t="s">
        <v>78</v>
      </c>
      <c r="C45" s="47" t="s">
        <v>8</v>
      </c>
      <c r="D45" s="167" t="s">
        <v>1</v>
      </c>
      <c r="E45" s="259"/>
      <c r="F45" s="274"/>
      <c r="G45" s="47" t="s">
        <v>0</v>
      </c>
      <c r="H45" s="167" t="s">
        <v>78</v>
      </c>
      <c r="I45" s="47" t="s">
        <v>8</v>
      </c>
      <c r="J45" s="167" t="s">
        <v>1</v>
      </c>
    </row>
    <row r="46" spans="1:10" ht="32.5" customHeight="1" x14ac:dyDescent="0.35">
      <c r="A46" s="59">
        <f>+G39+J39</f>
        <v>63.093000000000004</v>
      </c>
      <c r="B46" s="85" t="s">
        <v>7</v>
      </c>
      <c r="C46" s="128" t="s">
        <v>252</v>
      </c>
      <c r="D46" s="180">
        <v>0.10799999999999699</v>
      </c>
      <c r="E46" s="12"/>
      <c r="F46" s="8"/>
      <c r="G46" s="48">
        <f>+A51+D51</f>
        <v>64.356999999999999</v>
      </c>
      <c r="H46" s="72" t="s">
        <v>7</v>
      </c>
      <c r="I46" s="324" t="s">
        <v>176</v>
      </c>
      <c r="J46" s="182">
        <v>0.16700000000000159</v>
      </c>
    </row>
    <row r="47" spans="1:10" ht="32.5" customHeight="1" x14ac:dyDescent="0.35">
      <c r="A47" s="60">
        <f t="shared" ref="A47:A52" si="7">+A46+D46</f>
        <v>63.201000000000001</v>
      </c>
      <c r="B47" s="86" t="s">
        <v>6</v>
      </c>
      <c r="C47" s="129" t="s">
        <v>120</v>
      </c>
      <c r="D47" s="181">
        <v>0.24399999999999977</v>
      </c>
      <c r="E47" s="9"/>
      <c r="G47" s="49">
        <f t="shared" ref="G47:G54" si="8">+G46+J46</f>
        <v>64.524000000000001</v>
      </c>
      <c r="H47" s="70" t="s">
        <v>5</v>
      </c>
      <c r="I47" s="109" t="s">
        <v>142</v>
      </c>
      <c r="J47" s="183">
        <v>1.0640000000000072</v>
      </c>
    </row>
    <row r="48" spans="1:10" ht="32.5" customHeight="1" x14ac:dyDescent="0.35">
      <c r="A48" s="50">
        <f t="shared" si="7"/>
        <v>63.445</v>
      </c>
      <c r="B48" s="69" t="s">
        <v>6</v>
      </c>
      <c r="C48" s="130" t="s">
        <v>121</v>
      </c>
      <c r="D48" s="182">
        <v>0.12199999999999989</v>
      </c>
      <c r="E48" s="12"/>
      <c r="F48" s="8"/>
      <c r="G48" s="50">
        <f t="shared" si="8"/>
        <v>65.588000000000008</v>
      </c>
      <c r="H48" s="72" t="s">
        <v>5</v>
      </c>
      <c r="I48" s="114" t="s">
        <v>143</v>
      </c>
      <c r="J48" s="182">
        <v>4.49</v>
      </c>
    </row>
    <row r="49" spans="1:10" ht="32.5" customHeight="1" x14ac:dyDescent="0.35">
      <c r="A49" s="49">
        <f t="shared" si="7"/>
        <v>63.567</v>
      </c>
      <c r="B49" s="70" t="s">
        <v>5</v>
      </c>
      <c r="C49" s="323" t="s">
        <v>175</v>
      </c>
      <c r="D49" s="183">
        <v>0.39200000000000301</v>
      </c>
      <c r="E49" s="12"/>
      <c r="G49" s="49">
        <f t="shared" si="8"/>
        <v>70.078000000000003</v>
      </c>
      <c r="H49" s="70" t="s">
        <v>7</v>
      </c>
      <c r="I49" s="106" t="s">
        <v>339</v>
      </c>
      <c r="J49" s="183">
        <v>8.3059999999999974</v>
      </c>
    </row>
    <row r="50" spans="1:10" ht="32.5" customHeight="1" x14ac:dyDescent="0.35">
      <c r="A50" s="50">
        <f t="shared" si="7"/>
        <v>63.959000000000003</v>
      </c>
      <c r="B50" s="72" t="s">
        <v>5</v>
      </c>
      <c r="C50" s="294" t="s">
        <v>200</v>
      </c>
      <c r="D50" s="182">
        <v>0.33599999999999852</v>
      </c>
      <c r="E50" s="12"/>
      <c r="F50" s="8"/>
      <c r="G50" s="50">
        <f t="shared" si="8"/>
        <v>78.384</v>
      </c>
      <c r="H50" s="72" t="s">
        <v>7</v>
      </c>
      <c r="I50" s="114" t="s">
        <v>220</v>
      </c>
      <c r="J50" s="325">
        <v>10.284999999999997</v>
      </c>
    </row>
    <row r="51" spans="1:10" ht="32.5" customHeight="1" x14ac:dyDescent="0.35">
      <c r="A51" s="49">
        <f t="shared" si="7"/>
        <v>64.295000000000002</v>
      </c>
      <c r="B51" s="70" t="s">
        <v>7</v>
      </c>
      <c r="C51" s="131" t="s">
        <v>214</v>
      </c>
      <c r="D51" s="183">
        <v>6.1999999999997613E-2</v>
      </c>
      <c r="E51" s="12"/>
      <c r="G51" s="66">
        <f t="shared" si="8"/>
        <v>88.668999999999997</v>
      </c>
      <c r="H51" s="97" t="s">
        <v>4</v>
      </c>
      <c r="I51" s="228" t="s">
        <v>202</v>
      </c>
      <c r="J51" s="195">
        <v>0.31799999999999784</v>
      </c>
    </row>
    <row r="52" spans="1:10" ht="32.5" customHeight="1" x14ac:dyDescent="0.35">
      <c r="A52" s="275">
        <f t="shared" si="7"/>
        <v>64.356999999999999</v>
      </c>
      <c r="B52" s="277" t="s">
        <v>69</v>
      </c>
      <c r="C52" s="313" t="s">
        <v>163</v>
      </c>
      <c r="D52" s="276">
        <v>5.8999999999997499E-2</v>
      </c>
      <c r="E52" s="9"/>
      <c r="F52" s="8"/>
      <c r="G52" s="66">
        <f t="shared" si="8"/>
        <v>88.986999999999995</v>
      </c>
      <c r="H52" s="83" t="s">
        <v>7</v>
      </c>
      <c r="I52" s="229" t="s">
        <v>221</v>
      </c>
      <c r="J52" s="195">
        <v>1.4789999999999992</v>
      </c>
    </row>
    <row r="53" spans="1:10" ht="32.5" customHeight="1" x14ac:dyDescent="0.35">
      <c r="A53" s="57"/>
      <c r="B53" s="88"/>
      <c r="C53" s="132" t="s">
        <v>2</v>
      </c>
      <c r="D53" s="184"/>
      <c r="E53" s="9"/>
      <c r="G53" s="49">
        <f t="shared" si="8"/>
        <v>90.465999999999994</v>
      </c>
      <c r="H53" s="70" t="s">
        <v>5</v>
      </c>
      <c r="I53" s="340" t="s">
        <v>232</v>
      </c>
      <c r="J53" s="184">
        <v>0.1</v>
      </c>
    </row>
    <row r="54" spans="1:10" ht="32.5" customHeight="1" thickBot="1" x14ac:dyDescent="0.4">
      <c r="A54" s="51" t="s">
        <v>77</v>
      </c>
      <c r="B54" s="89" t="s">
        <v>2</v>
      </c>
      <c r="C54" s="133" t="s">
        <v>2</v>
      </c>
      <c r="D54" s="23" t="s">
        <v>2</v>
      </c>
      <c r="E54" s="9"/>
      <c r="G54" s="51">
        <f t="shared" si="8"/>
        <v>90.565999999999988</v>
      </c>
      <c r="H54" s="95" t="s">
        <v>7</v>
      </c>
      <c r="I54" s="230" t="s">
        <v>171</v>
      </c>
      <c r="J54" s="280">
        <v>0.16400000000000148</v>
      </c>
    </row>
    <row r="55" spans="1:10" s="127" customFormat="1" ht="18.399999999999999" customHeight="1" x14ac:dyDescent="0.35">
      <c r="A55" s="111" t="s">
        <v>105</v>
      </c>
      <c r="B55" s="272"/>
      <c r="C55" s="111"/>
      <c r="D55" s="120"/>
      <c r="E55" s="264"/>
      <c r="F55" s="278"/>
      <c r="G55" s="111" t="s">
        <v>106</v>
      </c>
      <c r="H55" s="272"/>
      <c r="I55" s="111"/>
      <c r="J55" s="120"/>
    </row>
    <row r="56" spans="1:10" s="127" customFormat="1" ht="18.399999999999999" customHeight="1" x14ac:dyDescent="0.35">
      <c r="A56" s="111" t="s">
        <v>337</v>
      </c>
      <c r="B56" s="104"/>
      <c r="C56" s="134"/>
      <c r="D56" s="120"/>
      <c r="E56" s="264"/>
      <c r="F56" s="278"/>
      <c r="G56" s="111" t="s">
        <v>337</v>
      </c>
      <c r="H56" s="104"/>
      <c r="I56" s="134"/>
      <c r="J56" s="120"/>
    </row>
    <row r="57" spans="1:10" s="356" customFormat="1" ht="26.25" customHeight="1" x14ac:dyDescent="0.35">
      <c r="A57" s="360" t="s">
        <v>72</v>
      </c>
      <c r="B57" s="353"/>
      <c r="C57" s="354"/>
      <c r="D57" s="353"/>
      <c r="E57" s="355"/>
      <c r="F57" s="361"/>
      <c r="G57" s="360" t="s">
        <v>74</v>
      </c>
      <c r="H57" s="362"/>
      <c r="I57" s="363"/>
      <c r="J57" s="353"/>
    </row>
    <row r="58" spans="1:10" ht="18.899999999999999" customHeight="1" thickBot="1" x14ac:dyDescent="0.55000000000000004">
      <c r="A58" s="111" t="s">
        <v>313</v>
      </c>
      <c r="B58" s="91"/>
      <c r="C58" s="135"/>
      <c r="D58" s="171"/>
      <c r="E58" s="10"/>
      <c r="G58" s="364" t="s">
        <v>273</v>
      </c>
      <c r="H58" s="82"/>
      <c r="I58" s="120"/>
      <c r="J58" s="171"/>
    </row>
    <row r="59" spans="1:10" s="58" customFormat="1" ht="18.899999999999999" customHeight="1" thickBot="1" x14ac:dyDescent="0.5">
      <c r="A59" s="47" t="s">
        <v>0</v>
      </c>
      <c r="B59" s="47" t="s">
        <v>78</v>
      </c>
      <c r="C59" s="47" t="s">
        <v>8</v>
      </c>
      <c r="D59" s="167" t="s">
        <v>1</v>
      </c>
      <c r="E59" s="267"/>
      <c r="F59" s="268"/>
      <c r="G59" s="47" t="s">
        <v>0</v>
      </c>
      <c r="H59" s="47" t="s">
        <v>78</v>
      </c>
      <c r="I59" s="47" t="s">
        <v>8</v>
      </c>
      <c r="J59" s="167" t="s">
        <v>1</v>
      </c>
    </row>
    <row r="60" spans="1:10" ht="32.5" customHeight="1" x14ac:dyDescent="0.35">
      <c r="A60" s="48">
        <f>+G54+J54</f>
        <v>90.72999999999999</v>
      </c>
      <c r="B60" s="72" t="s">
        <v>7</v>
      </c>
      <c r="C60" s="136" t="s">
        <v>122</v>
      </c>
      <c r="D60" s="185">
        <v>3.4999999999996589E-2</v>
      </c>
      <c r="E60" s="28"/>
      <c r="F60" s="7"/>
      <c r="G60" s="48">
        <f>+A61+D61</f>
        <v>90.770999999999987</v>
      </c>
      <c r="H60" s="72" t="s">
        <v>5</v>
      </c>
      <c r="I60" s="105" t="s">
        <v>203</v>
      </c>
      <c r="J60" s="176">
        <v>0.11499999999999488</v>
      </c>
    </row>
    <row r="61" spans="1:10" ht="32.5" customHeight="1" x14ac:dyDescent="0.35">
      <c r="A61" s="281">
        <f t="shared" ref="A61" si="9">+A60+D60</f>
        <v>90.764999999999986</v>
      </c>
      <c r="B61" s="277" t="s">
        <v>69</v>
      </c>
      <c r="C61" s="314" t="s">
        <v>164</v>
      </c>
      <c r="D61" s="282">
        <v>6.0000000000002274E-3</v>
      </c>
      <c r="E61" s="9"/>
      <c r="F61" s="24"/>
      <c r="G61" s="57">
        <f t="shared" ref="G61:G68" si="10">+G60+J60</f>
        <v>90.885999999999981</v>
      </c>
      <c r="H61" s="71" t="s">
        <v>3</v>
      </c>
      <c r="I61" s="106" t="s">
        <v>144</v>
      </c>
      <c r="J61" s="177">
        <v>4.600000000000648E-2</v>
      </c>
    </row>
    <row r="62" spans="1:10" ht="32.5" customHeight="1" x14ac:dyDescent="0.35">
      <c r="A62" s="61" t="s">
        <v>2</v>
      </c>
      <c r="B62" s="72" t="s">
        <v>2</v>
      </c>
      <c r="C62" s="138" t="s">
        <v>2</v>
      </c>
      <c r="D62" s="182" t="s">
        <v>2</v>
      </c>
      <c r="E62" s="12"/>
      <c r="F62" s="25"/>
      <c r="G62" s="56">
        <f t="shared" si="10"/>
        <v>90.931999999999988</v>
      </c>
      <c r="H62" s="72" t="s">
        <v>7</v>
      </c>
      <c r="I62" s="107" t="s">
        <v>145</v>
      </c>
      <c r="J62" s="176">
        <v>2.5999999999996248E-2</v>
      </c>
    </row>
    <row r="63" spans="1:10" ht="32.5" customHeight="1" x14ac:dyDescent="0.35">
      <c r="A63" s="60" t="s">
        <v>2</v>
      </c>
      <c r="B63" s="70" t="s">
        <v>2</v>
      </c>
      <c r="C63" s="139" t="s">
        <v>2</v>
      </c>
      <c r="D63" s="181" t="s">
        <v>2</v>
      </c>
      <c r="E63" s="12"/>
      <c r="F63" s="24"/>
      <c r="G63" s="55">
        <f t="shared" si="10"/>
        <v>90.957999999999984</v>
      </c>
      <c r="H63" s="96" t="s">
        <v>6</v>
      </c>
      <c r="I63" s="228" t="s">
        <v>185</v>
      </c>
      <c r="J63" s="178">
        <v>0.28400000000000603</v>
      </c>
    </row>
    <row r="64" spans="1:10" ht="32.5" customHeight="1" x14ac:dyDescent="0.35">
      <c r="A64" s="62" t="s">
        <v>2</v>
      </c>
      <c r="B64" s="72" t="s">
        <v>2</v>
      </c>
      <c r="C64" s="140" t="s">
        <v>2</v>
      </c>
      <c r="D64" s="186" t="s">
        <v>2</v>
      </c>
      <c r="E64" s="12"/>
      <c r="F64" s="24"/>
      <c r="G64" s="56">
        <f t="shared" si="10"/>
        <v>91.24199999999999</v>
      </c>
      <c r="H64" s="69" t="s">
        <v>6</v>
      </c>
      <c r="I64" s="108" t="s">
        <v>146</v>
      </c>
      <c r="J64" s="176">
        <v>7.3999999999998067E-2</v>
      </c>
    </row>
    <row r="65" spans="1:10" ht="32.5" customHeight="1" x14ac:dyDescent="0.35">
      <c r="A65" s="57" t="s">
        <v>2</v>
      </c>
      <c r="B65" s="70" t="s">
        <v>2</v>
      </c>
      <c r="C65" s="139" t="s">
        <v>2</v>
      </c>
      <c r="D65" s="181" t="s">
        <v>2</v>
      </c>
      <c r="E65" s="12"/>
      <c r="F65" s="1"/>
      <c r="G65" s="57">
        <f t="shared" si="10"/>
        <v>91.315999999999988</v>
      </c>
      <c r="H65" s="70" t="s">
        <v>5</v>
      </c>
      <c r="I65" s="129" t="s">
        <v>147</v>
      </c>
      <c r="J65" s="177">
        <v>0.85299999999999443</v>
      </c>
    </row>
    <row r="66" spans="1:10" ht="32.5" customHeight="1" x14ac:dyDescent="0.35">
      <c r="A66" s="63" t="s">
        <v>2</v>
      </c>
      <c r="B66" s="72" t="s">
        <v>2</v>
      </c>
      <c r="C66" s="140" t="s">
        <v>2</v>
      </c>
      <c r="D66" s="186" t="s">
        <v>2</v>
      </c>
      <c r="E66" s="12"/>
      <c r="F66" s="1"/>
      <c r="G66" s="56">
        <f t="shared" si="10"/>
        <v>92.168999999999983</v>
      </c>
      <c r="H66" s="72" t="s">
        <v>7</v>
      </c>
      <c r="I66" s="231" t="s">
        <v>148</v>
      </c>
      <c r="J66" s="176">
        <v>1.4279999999999973</v>
      </c>
    </row>
    <row r="67" spans="1:10" ht="32.5" customHeight="1" x14ac:dyDescent="0.35">
      <c r="A67" s="64" t="s">
        <v>2</v>
      </c>
      <c r="B67" s="92" t="s">
        <v>2</v>
      </c>
      <c r="C67" s="139" t="s">
        <v>2</v>
      </c>
      <c r="D67" s="181" t="s">
        <v>2</v>
      </c>
      <c r="E67" s="9"/>
      <c r="F67" s="22"/>
      <c r="G67" s="57">
        <f t="shared" si="10"/>
        <v>93.59699999999998</v>
      </c>
      <c r="H67" s="81" t="s">
        <v>5</v>
      </c>
      <c r="I67" s="129" t="s">
        <v>281</v>
      </c>
      <c r="J67" s="177">
        <v>0.85900000000000887</v>
      </c>
    </row>
    <row r="68" spans="1:10" ht="32.5" customHeight="1" thickBot="1" x14ac:dyDescent="0.4">
      <c r="A68" s="65" t="s">
        <v>2</v>
      </c>
      <c r="B68" s="89" t="s">
        <v>2</v>
      </c>
      <c r="C68" s="141" t="s">
        <v>2</v>
      </c>
      <c r="D68" s="187" t="s">
        <v>2</v>
      </c>
      <c r="E68" s="9"/>
      <c r="F68" s="20"/>
      <c r="G68" s="51">
        <f t="shared" si="10"/>
        <v>94.455999999999989</v>
      </c>
      <c r="H68" s="100" t="s">
        <v>7</v>
      </c>
      <c r="I68" s="232" t="s">
        <v>215</v>
      </c>
      <c r="J68" s="200">
        <v>0.99199999999999022</v>
      </c>
    </row>
    <row r="69" spans="1:10" s="127" customFormat="1" ht="18.399999999999999" customHeight="1" x14ac:dyDescent="0.35">
      <c r="A69" s="111" t="s">
        <v>107</v>
      </c>
      <c r="B69" s="135"/>
      <c r="C69" s="135"/>
      <c r="D69" s="120"/>
      <c r="E69" s="264"/>
      <c r="F69" s="271"/>
      <c r="G69" s="111" t="s">
        <v>108</v>
      </c>
      <c r="H69" s="120"/>
      <c r="I69" s="120"/>
      <c r="J69" s="120"/>
    </row>
    <row r="70" spans="1:10" s="127" customFormat="1" ht="18.399999999999999" customHeight="1" x14ac:dyDescent="0.35">
      <c r="A70" s="111" t="s">
        <v>337</v>
      </c>
      <c r="B70" s="279"/>
      <c r="C70" s="142"/>
      <c r="D70" s="120"/>
      <c r="E70" s="264"/>
      <c r="G70" s="111" t="s">
        <v>337</v>
      </c>
      <c r="H70" s="104"/>
      <c r="I70" s="111"/>
      <c r="J70" s="120"/>
    </row>
    <row r="71" spans="1:10" s="352" customFormat="1" ht="26" customHeight="1" thickBot="1" x14ac:dyDescent="0.4">
      <c r="A71" s="357" t="s">
        <v>88</v>
      </c>
      <c r="B71" s="365"/>
      <c r="C71" s="348"/>
      <c r="D71" s="366"/>
      <c r="E71" s="367"/>
      <c r="F71" s="351"/>
      <c r="G71" s="357" t="s">
        <v>89</v>
      </c>
      <c r="H71" s="365"/>
      <c r="I71" s="348"/>
      <c r="J71" s="366"/>
    </row>
    <row r="72" spans="1:10" ht="26.9" customHeight="1" thickBot="1" x14ac:dyDescent="0.4">
      <c r="A72" s="32" t="s">
        <v>274</v>
      </c>
      <c r="B72" s="3"/>
      <c r="C72" s="3"/>
      <c r="D72" s="283"/>
      <c r="E72" s="10"/>
      <c r="F72" s="8"/>
      <c r="G72" s="3" t="s">
        <v>275</v>
      </c>
      <c r="H72" s="3"/>
      <c r="I72" s="283"/>
      <c r="J72" s="284"/>
    </row>
    <row r="73" spans="1:10" s="58" customFormat="1" ht="18.899999999999999" customHeight="1" thickBot="1" x14ac:dyDescent="0.5">
      <c r="A73" s="47" t="s">
        <v>0</v>
      </c>
      <c r="B73" s="47" t="s">
        <v>78</v>
      </c>
      <c r="C73" s="47" t="s">
        <v>8</v>
      </c>
      <c r="D73" s="167" t="s">
        <v>1</v>
      </c>
      <c r="E73" s="259"/>
      <c r="F73" s="274"/>
      <c r="G73" s="47" t="s">
        <v>0</v>
      </c>
      <c r="H73" s="167" t="s">
        <v>78</v>
      </c>
      <c r="I73" s="167" t="s">
        <v>8</v>
      </c>
      <c r="J73" s="252" t="s">
        <v>1</v>
      </c>
    </row>
    <row r="74" spans="1:10" ht="32.5" customHeight="1" x14ac:dyDescent="0.35">
      <c r="A74" s="48">
        <f>+G68+J68</f>
        <v>95.447999999999979</v>
      </c>
      <c r="B74" s="72" t="s">
        <v>5</v>
      </c>
      <c r="C74" s="144" t="s">
        <v>216</v>
      </c>
      <c r="D74" s="188">
        <v>0.86500000000000909</v>
      </c>
      <c r="E74" s="9"/>
      <c r="F74" s="8"/>
      <c r="G74" s="33">
        <f>+A81+D81</f>
        <v>103.41699999999997</v>
      </c>
      <c r="H74" s="72" t="s">
        <v>5</v>
      </c>
      <c r="I74" s="105" t="s">
        <v>306</v>
      </c>
      <c r="J74" s="199">
        <v>2.0010000000000048</v>
      </c>
    </row>
    <row r="75" spans="1:10" ht="32.5" customHeight="1" x14ac:dyDescent="0.35">
      <c r="A75" s="57">
        <f t="shared" ref="A75:A80" si="11">+A74+D74</f>
        <v>96.312999999999988</v>
      </c>
      <c r="B75" s="81" t="s">
        <v>4</v>
      </c>
      <c r="C75" s="145" t="s">
        <v>276</v>
      </c>
      <c r="D75" s="189">
        <v>0.78300000000000125</v>
      </c>
      <c r="E75" s="9"/>
      <c r="G75" s="38">
        <f t="shared" ref="G75:G79" si="12">+G74+J74</f>
        <v>105.41799999999998</v>
      </c>
      <c r="H75" s="70" t="s">
        <v>5</v>
      </c>
      <c r="I75" s="109" t="s">
        <v>280</v>
      </c>
      <c r="J75" s="184">
        <v>2.84</v>
      </c>
    </row>
    <row r="76" spans="1:10" ht="32.5" customHeight="1" x14ac:dyDescent="0.35">
      <c r="A76" s="61">
        <f t="shared" si="11"/>
        <v>97.095999999999989</v>
      </c>
      <c r="B76" s="74" t="s">
        <v>3</v>
      </c>
      <c r="C76" s="294" t="s">
        <v>277</v>
      </c>
      <c r="D76" s="188">
        <v>2.7309999999999945</v>
      </c>
      <c r="E76" s="9"/>
      <c r="F76" s="8"/>
      <c r="G76" s="39">
        <f t="shared" si="12"/>
        <v>108.25799999999998</v>
      </c>
      <c r="H76" s="72" t="s">
        <v>5</v>
      </c>
      <c r="I76" s="107" t="s">
        <v>149</v>
      </c>
      <c r="J76" s="199">
        <v>0.1939999999999884</v>
      </c>
    </row>
    <row r="77" spans="1:10" ht="32.5" customHeight="1" x14ac:dyDescent="0.35">
      <c r="A77" s="49">
        <f t="shared" si="11"/>
        <v>99.826999999999984</v>
      </c>
      <c r="B77" s="70" t="s">
        <v>5</v>
      </c>
      <c r="C77" s="146" t="s">
        <v>278</v>
      </c>
      <c r="D77" s="190">
        <v>1.71</v>
      </c>
      <c r="E77" s="9"/>
      <c r="G77" s="38">
        <f t="shared" si="12"/>
        <v>108.45199999999997</v>
      </c>
      <c r="H77" s="70" t="s">
        <v>7</v>
      </c>
      <c r="I77" s="106" t="s">
        <v>340</v>
      </c>
      <c r="J77" s="184">
        <v>0.61800000000000921</v>
      </c>
    </row>
    <row r="78" spans="1:10" ht="32.5" customHeight="1" x14ac:dyDescent="0.35">
      <c r="A78" s="35">
        <f t="shared" si="11"/>
        <v>101.53699999999998</v>
      </c>
      <c r="B78" s="72" t="s">
        <v>5</v>
      </c>
      <c r="C78" s="221" t="s">
        <v>344</v>
      </c>
      <c r="D78" s="188">
        <v>1.4</v>
      </c>
      <c r="E78" s="9"/>
      <c r="F78" s="8"/>
      <c r="G78" s="39">
        <f t="shared" si="12"/>
        <v>109.06999999999998</v>
      </c>
      <c r="H78" s="72" t="s">
        <v>7</v>
      </c>
      <c r="I78" s="107" t="s">
        <v>217</v>
      </c>
      <c r="J78" s="199">
        <v>1.2839999999999918</v>
      </c>
    </row>
    <row r="79" spans="1:10" ht="32.5" customHeight="1" x14ac:dyDescent="0.35">
      <c r="A79" s="37">
        <f t="shared" ref="A79:A81" si="13">+A78+D78</f>
        <v>102.93699999999998</v>
      </c>
      <c r="B79" s="83" t="s">
        <v>5</v>
      </c>
      <c r="C79" s="29" t="s">
        <v>204</v>
      </c>
      <c r="D79" s="191">
        <v>0.22299999999999898</v>
      </c>
      <c r="E79" s="9"/>
      <c r="G79" s="296">
        <f t="shared" si="12"/>
        <v>110.35399999999997</v>
      </c>
      <c r="H79" s="277" t="s">
        <v>69</v>
      </c>
      <c r="I79" s="314" t="s">
        <v>165</v>
      </c>
      <c r="J79" s="297">
        <v>2.2000000000005571E-2</v>
      </c>
    </row>
    <row r="80" spans="1:10" ht="32.5" customHeight="1" x14ac:dyDescent="0.35">
      <c r="A80" s="37">
        <f t="shared" si="13"/>
        <v>103.15999999999998</v>
      </c>
      <c r="B80" s="83" t="s">
        <v>7</v>
      </c>
      <c r="C80" s="345" t="s">
        <v>253</v>
      </c>
      <c r="D80" s="191">
        <v>0.24599999999999511</v>
      </c>
      <c r="E80" s="9"/>
      <c r="F80" s="8"/>
      <c r="G80" s="39" t="s">
        <v>2</v>
      </c>
      <c r="H80" s="69" t="s">
        <v>2</v>
      </c>
      <c r="I80" s="114" t="s">
        <v>2</v>
      </c>
      <c r="J80" s="204" t="s">
        <v>2</v>
      </c>
    </row>
    <row r="81" spans="1:10" ht="32.5" customHeight="1" x14ac:dyDescent="0.35">
      <c r="A81" s="295">
        <f t="shared" si="13"/>
        <v>103.40599999999998</v>
      </c>
      <c r="B81" s="277" t="s">
        <v>69</v>
      </c>
      <c r="C81" s="315" t="s">
        <v>279</v>
      </c>
      <c r="D81" s="282">
        <v>1.099999999999568E-2</v>
      </c>
      <c r="E81" s="9"/>
      <c r="G81" s="38" t="s">
        <v>2</v>
      </c>
      <c r="H81" s="86" t="s">
        <v>2</v>
      </c>
      <c r="I81" s="115" t="s">
        <v>2</v>
      </c>
      <c r="J81" s="198" t="s">
        <v>2</v>
      </c>
    </row>
    <row r="82" spans="1:10" ht="32.5" customHeight="1" thickBot="1" x14ac:dyDescent="0.4">
      <c r="A82" s="285" t="s">
        <v>2</v>
      </c>
      <c r="B82" s="95" t="s">
        <v>2</v>
      </c>
      <c r="C82" s="147" t="s">
        <v>2</v>
      </c>
      <c r="D82" s="192" t="s">
        <v>2</v>
      </c>
      <c r="E82" s="9"/>
      <c r="G82" s="289" t="s">
        <v>2</v>
      </c>
      <c r="H82" s="212" t="s">
        <v>2</v>
      </c>
      <c r="I82" s="233" t="s">
        <v>2</v>
      </c>
      <c r="J82" s="253" t="s">
        <v>2</v>
      </c>
    </row>
    <row r="83" spans="1:10" ht="18.399999999999999" customHeight="1" x14ac:dyDescent="0.45">
      <c r="A83" s="111" t="s">
        <v>108</v>
      </c>
      <c r="B83" s="90"/>
      <c r="C83" s="111"/>
      <c r="D83" s="193"/>
      <c r="E83" s="10"/>
      <c r="F83" s="8"/>
      <c r="G83" s="111" t="s">
        <v>109</v>
      </c>
      <c r="H83" s="90"/>
      <c r="I83" s="111"/>
      <c r="J83" s="171"/>
    </row>
    <row r="84" spans="1:10" ht="18.399999999999999" customHeight="1" x14ac:dyDescent="0.5">
      <c r="A84" s="111" t="s">
        <v>337</v>
      </c>
      <c r="B84" s="76"/>
      <c r="C84" s="134"/>
      <c r="D84" s="171"/>
      <c r="E84" s="10"/>
      <c r="F84" s="8"/>
      <c r="G84" s="111" t="s">
        <v>337</v>
      </c>
      <c r="H84" s="77"/>
      <c r="I84" s="134"/>
      <c r="J84" s="171"/>
    </row>
    <row r="85" spans="1:10" s="352" customFormat="1" ht="26.25" customHeight="1" x14ac:dyDescent="0.35">
      <c r="A85" s="360" t="s">
        <v>86</v>
      </c>
      <c r="B85" s="368"/>
      <c r="C85" s="354"/>
      <c r="D85" s="369"/>
      <c r="E85" s="370"/>
      <c r="F85" s="371"/>
      <c r="G85" s="360" t="s">
        <v>87</v>
      </c>
      <c r="H85" s="372"/>
      <c r="I85" s="363"/>
      <c r="J85" s="369"/>
    </row>
    <row r="86" spans="1:10" ht="18.899999999999999" customHeight="1" thickBot="1" x14ac:dyDescent="0.55000000000000004">
      <c r="A86" s="46" t="s">
        <v>113</v>
      </c>
      <c r="B86" s="91"/>
      <c r="C86" s="135"/>
      <c r="D86" s="171"/>
      <c r="E86" s="10"/>
      <c r="F86" s="2"/>
      <c r="G86" s="46" t="s">
        <v>103</v>
      </c>
      <c r="H86" s="82"/>
      <c r="I86" s="120"/>
      <c r="J86" s="171"/>
    </row>
    <row r="87" spans="1:10" s="58" customFormat="1" ht="18.899999999999999" customHeight="1" thickBot="1" x14ac:dyDescent="0.5">
      <c r="A87" s="47" t="s">
        <v>0</v>
      </c>
      <c r="B87" s="47" t="s">
        <v>78</v>
      </c>
      <c r="C87" s="47" t="s">
        <v>8</v>
      </c>
      <c r="D87" s="47" t="s">
        <v>1</v>
      </c>
      <c r="E87" s="267"/>
      <c r="F87" s="268"/>
      <c r="G87" s="47" t="s">
        <v>0</v>
      </c>
      <c r="H87" s="47" t="s">
        <v>78</v>
      </c>
      <c r="I87" s="47" t="s">
        <v>8</v>
      </c>
      <c r="J87" s="167" t="s">
        <v>1</v>
      </c>
    </row>
    <row r="88" spans="1:10" ht="32.5" customHeight="1" x14ac:dyDescent="0.35">
      <c r="A88" s="286">
        <f>+G79+J79</f>
        <v>110.37599999999998</v>
      </c>
      <c r="B88" s="83" t="s">
        <v>2</v>
      </c>
      <c r="C88" s="164" t="s">
        <v>285</v>
      </c>
      <c r="D88" s="194">
        <v>1.2680000000000007</v>
      </c>
      <c r="E88" s="13"/>
      <c r="F88" s="7"/>
      <c r="G88" s="33">
        <f>+A95+D95</f>
        <v>120.16199999999998</v>
      </c>
      <c r="H88" s="72" t="s">
        <v>5</v>
      </c>
      <c r="I88" s="234" t="s">
        <v>150</v>
      </c>
      <c r="J88" s="176">
        <v>6.01</v>
      </c>
    </row>
    <row r="89" spans="1:10" ht="32.5" customHeight="1" x14ac:dyDescent="0.35">
      <c r="A89" s="40">
        <f t="shared" ref="A89:A95" si="14">+A88+D88</f>
        <v>111.64399999999998</v>
      </c>
      <c r="B89" s="96" t="s">
        <v>6</v>
      </c>
      <c r="C89" s="165" t="s">
        <v>205</v>
      </c>
      <c r="D89" s="195">
        <v>0.55299999999999727</v>
      </c>
      <c r="E89" s="12"/>
      <c r="F89" s="24"/>
      <c r="G89" s="38">
        <f t="shared" ref="G89:G91" si="15">+G88+J88</f>
        <v>126.17199999999998</v>
      </c>
      <c r="H89" s="81" t="s">
        <v>4</v>
      </c>
      <c r="I89" s="129" t="s">
        <v>151</v>
      </c>
      <c r="J89" s="177">
        <v>0.67499999999999716</v>
      </c>
    </row>
    <row r="90" spans="1:10" ht="32.5" customHeight="1" x14ac:dyDescent="0.35">
      <c r="A90" s="39">
        <f t="shared" si="14"/>
        <v>112.19699999999997</v>
      </c>
      <c r="B90" s="72" t="s">
        <v>7</v>
      </c>
      <c r="C90" s="30" t="s">
        <v>254</v>
      </c>
      <c r="D90" s="196">
        <v>1.0390000000000015</v>
      </c>
      <c r="E90" s="12"/>
      <c r="F90" s="25"/>
      <c r="G90" s="39">
        <f t="shared" si="15"/>
        <v>126.84699999999998</v>
      </c>
      <c r="H90" s="72" t="s">
        <v>5</v>
      </c>
      <c r="I90" s="153" t="s">
        <v>152</v>
      </c>
      <c r="J90" s="176">
        <v>7.0000000000000007E-2</v>
      </c>
    </row>
    <row r="91" spans="1:10" ht="32.5" customHeight="1" x14ac:dyDescent="0.35">
      <c r="A91" s="38">
        <f t="shared" si="14"/>
        <v>113.23599999999998</v>
      </c>
      <c r="B91" s="73" t="s">
        <v>6</v>
      </c>
      <c r="C91" s="129" t="s">
        <v>286</v>
      </c>
      <c r="D91" s="183">
        <v>2.0019999999999953</v>
      </c>
      <c r="E91" s="12"/>
      <c r="F91" s="24"/>
      <c r="G91" s="296">
        <f t="shared" si="15"/>
        <v>126.91699999999997</v>
      </c>
      <c r="H91" s="87" t="s">
        <v>69</v>
      </c>
      <c r="I91" s="314" t="s">
        <v>166</v>
      </c>
      <c r="J91" s="301">
        <v>0.13</v>
      </c>
    </row>
    <row r="92" spans="1:10" ht="32.5" customHeight="1" x14ac:dyDescent="0.35">
      <c r="A92" s="39">
        <f t="shared" si="14"/>
        <v>115.23799999999997</v>
      </c>
      <c r="B92" s="72" t="s">
        <v>7</v>
      </c>
      <c r="C92" s="149" t="s">
        <v>186</v>
      </c>
      <c r="D92" s="197">
        <v>0.45</v>
      </c>
      <c r="E92" s="12"/>
      <c r="F92" s="24"/>
      <c r="G92" s="39"/>
      <c r="H92" s="72"/>
      <c r="I92" s="153"/>
      <c r="J92" s="176"/>
    </row>
    <row r="93" spans="1:10" ht="32.5" customHeight="1" x14ac:dyDescent="0.35">
      <c r="A93" s="38">
        <f t="shared" si="14"/>
        <v>115.68799999999997</v>
      </c>
      <c r="B93" s="70" t="s">
        <v>5</v>
      </c>
      <c r="C93" s="150" t="s">
        <v>123</v>
      </c>
      <c r="D93" s="183">
        <v>3.054000000000002</v>
      </c>
      <c r="E93" s="12"/>
      <c r="F93" s="1"/>
      <c r="G93" s="38"/>
      <c r="H93" s="213"/>
      <c r="I93" s="137"/>
      <c r="J93" s="177"/>
    </row>
    <row r="94" spans="1:10" ht="32.5" customHeight="1" x14ac:dyDescent="0.35">
      <c r="A94" s="39">
        <f t="shared" si="14"/>
        <v>118.74199999999998</v>
      </c>
      <c r="B94" s="72" t="s">
        <v>7</v>
      </c>
      <c r="C94" s="151" t="s">
        <v>287</v>
      </c>
      <c r="D94" s="298">
        <v>1.41</v>
      </c>
      <c r="E94" s="12"/>
      <c r="F94" s="1"/>
      <c r="G94" s="39" t="s">
        <v>2</v>
      </c>
      <c r="H94" s="214" t="s">
        <v>2</v>
      </c>
      <c r="I94" s="235" t="s">
        <v>2</v>
      </c>
      <c r="J94" s="176" t="s">
        <v>2</v>
      </c>
    </row>
    <row r="95" spans="1:10" ht="32.5" customHeight="1" x14ac:dyDescent="0.35">
      <c r="A95" s="296">
        <f t="shared" si="14"/>
        <v>120.15199999999997</v>
      </c>
      <c r="B95" s="277" t="s">
        <v>69</v>
      </c>
      <c r="C95" s="316" t="s">
        <v>167</v>
      </c>
      <c r="D95" s="300">
        <v>0.01</v>
      </c>
      <c r="E95" s="9"/>
      <c r="F95" s="22"/>
      <c r="G95" s="290" t="s">
        <v>2</v>
      </c>
      <c r="H95" s="215" t="s">
        <v>2</v>
      </c>
      <c r="I95" s="126" t="s">
        <v>2</v>
      </c>
      <c r="J95" s="254" t="s">
        <v>2</v>
      </c>
    </row>
    <row r="96" spans="1:10" ht="32.5" customHeight="1" thickBot="1" x14ac:dyDescent="0.4">
      <c r="A96" s="36" t="s">
        <v>2</v>
      </c>
      <c r="B96" s="95" t="s">
        <v>2</v>
      </c>
      <c r="C96" s="152" t="s">
        <v>2</v>
      </c>
      <c r="D96" s="27" t="s">
        <v>2</v>
      </c>
      <c r="E96" s="9"/>
      <c r="F96" s="20"/>
      <c r="G96" s="291" t="s">
        <v>2</v>
      </c>
      <c r="H96" s="75" t="s">
        <v>2</v>
      </c>
      <c r="I96" s="147" t="s">
        <v>2</v>
      </c>
      <c r="J96" s="200" t="s">
        <v>2</v>
      </c>
    </row>
    <row r="97" spans="1:10" ht="18.399999999999999" customHeight="1" x14ac:dyDescent="0.5">
      <c r="A97" s="111" t="s">
        <v>110</v>
      </c>
      <c r="B97" s="93"/>
      <c r="C97" s="135"/>
      <c r="D97" s="171"/>
      <c r="E97" s="10"/>
      <c r="F97" s="1"/>
      <c r="G97" s="111" t="s">
        <v>111</v>
      </c>
      <c r="H97" s="76"/>
      <c r="I97" s="120"/>
      <c r="J97" s="171"/>
    </row>
    <row r="98" spans="1:10" ht="18.399999999999999" customHeight="1" x14ac:dyDescent="0.45">
      <c r="A98" s="111" t="s">
        <v>337</v>
      </c>
      <c r="B98" s="94"/>
      <c r="C98" s="142"/>
      <c r="D98" s="171"/>
      <c r="E98" s="10"/>
      <c r="G98" s="111" t="s">
        <v>337</v>
      </c>
      <c r="H98" s="77"/>
      <c r="I98" s="111"/>
      <c r="J98" s="171"/>
    </row>
    <row r="99" spans="1:10" ht="26" customHeight="1" thickBot="1" x14ac:dyDescent="0.4">
      <c r="A99" s="327" t="s">
        <v>84</v>
      </c>
      <c r="B99" s="78"/>
      <c r="C99" s="220"/>
      <c r="D99" s="53"/>
      <c r="E99" s="19"/>
      <c r="F99" s="18"/>
      <c r="G99" s="327" t="s">
        <v>85</v>
      </c>
      <c r="H99" s="78"/>
      <c r="I99" s="220"/>
      <c r="J99" s="53"/>
    </row>
    <row r="100" spans="1:10" ht="26.9" customHeight="1" thickBot="1" x14ac:dyDescent="0.5">
      <c r="A100" s="46" t="s">
        <v>304</v>
      </c>
      <c r="B100" s="68"/>
      <c r="C100" s="143"/>
      <c r="D100" s="52"/>
      <c r="E100" s="10"/>
      <c r="F100" s="8"/>
      <c r="G100" s="143" t="s">
        <v>305</v>
      </c>
      <c r="H100" s="68"/>
      <c r="I100" s="104"/>
      <c r="J100" s="171"/>
    </row>
    <row r="101" spans="1:10" s="58" customFormat="1" ht="18.899999999999999" customHeight="1" thickBot="1" x14ac:dyDescent="0.5">
      <c r="A101" s="47" t="s">
        <v>0</v>
      </c>
      <c r="B101" s="47" t="s">
        <v>78</v>
      </c>
      <c r="C101" s="47" t="s">
        <v>8</v>
      </c>
      <c r="D101" s="167" t="s">
        <v>1</v>
      </c>
      <c r="E101" s="259"/>
      <c r="F101" s="274"/>
      <c r="G101" s="47" t="s">
        <v>0</v>
      </c>
      <c r="H101" s="167" t="s">
        <v>78</v>
      </c>
      <c r="I101" s="167" t="s">
        <v>8</v>
      </c>
      <c r="J101" s="167" t="s">
        <v>1</v>
      </c>
    </row>
    <row r="102" spans="1:10" ht="32.5" customHeight="1" x14ac:dyDescent="0.35">
      <c r="A102" s="33">
        <f>+G91+J91</f>
        <v>127.04699999999997</v>
      </c>
      <c r="B102" s="72" t="s">
        <v>7</v>
      </c>
      <c r="C102" s="328" t="s">
        <v>255</v>
      </c>
      <c r="D102" s="176">
        <v>3.9000000000001478E-2</v>
      </c>
      <c r="E102" s="12"/>
      <c r="F102" s="8"/>
      <c r="G102" s="43">
        <f>A110+D110</f>
        <v>133.38799999999998</v>
      </c>
      <c r="H102" s="101" t="s">
        <v>4</v>
      </c>
      <c r="I102" s="236" t="s">
        <v>190</v>
      </c>
      <c r="J102" s="255">
        <v>1.2280000000000086</v>
      </c>
    </row>
    <row r="103" spans="1:10" ht="32.5" customHeight="1" x14ac:dyDescent="0.35">
      <c r="A103" s="38">
        <f t="shared" ref="A103:A110" si="16">+A102+D102</f>
        <v>127.08599999999997</v>
      </c>
      <c r="B103" s="70" t="s">
        <v>7</v>
      </c>
      <c r="C103" s="161" t="s">
        <v>288</v>
      </c>
      <c r="D103" s="198">
        <v>6.6999999999993065E-2</v>
      </c>
      <c r="E103" s="12"/>
      <c r="G103" s="38">
        <f t="shared" ref="G103:G110" si="17">+G102+J102</f>
        <v>134.61599999999999</v>
      </c>
      <c r="H103" s="73" t="s">
        <v>6</v>
      </c>
      <c r="I103" s="237" t="s">
        <v>153</v>
      </c>
      <c r="J103" s="256">
        <v>0.19499999999999318</v>
      </c>
    </row>
    <row r="104" spans="1:10" ht="32.5" customHeight="1" x14ac:dyDescent="0.35">
      <c r="A104" s="39">
        <f t="shared" si="16"/>
        <v>127.15299999999996</v>
      </c>
      <c r="B104" s="69" t="s">
        <v>6</v>
      </c>
      <c r="C104" s="153" t="s">
        <v>187</v>
      </c>
      <c r="D104" s="199">
        <v>8.8000000000008072E-2</v>
      </c>
      <c r="E104" s="12"/>
      <c r="F104" s="8"/>
      <c r="G104" s="39">
        <f t="shared" si="17"/>
        <v>134.81099999999998</v>
      </c>
      <c r="H104" s="101" t="s">
        <v>5</v>
      </c>
      <c r="I104" s="107" t="s">
        <v>308</v>
      </c>
      <c r="J104" s="347">
        <v>0.04</v>
      </c>
    </row>
    <row r="105" spans="1:10" ht="32.5" customHeight="1" x14ac:dyDescent="0.35">
      <c r="A105" s="38">
        <f t="shared" si="16"/>
        <v>127.24099999999997</v>
      </c>
      <c r="B105" s="70" t="s">
        <v>5</v>
      </c>
      <c r="C105" s="129" t="s">
        <v>289</v>
      </c>
      <c r="D105" s="181">
        <v>0.46799999999998931</v>
      </c>
      <c r="E105" s="12"/>
      <c r="G105" s="38">
        <f t="shared" si="17"/>
        <v>134.85099999999997</v>
      </c>
      <c r="H105" s="81" t="s">
        <v>4</v>
      </c>
      <c r="I105" s="106" t="s">
        <v>300</v>
      </c>
      <c r="J105" s="183">
        <v>0.28999999999999998</v>
      </c>
    </row>
    <row r="106" spans="1:10" ht="32.5" customHeight="1" x14ac:dyDescent="0.35">
      <c r="A106" s="39">
        <f t="shared" si="16"/>
        <v>127.70899999999996</v>
      </c>
      <c r="B106" s="72" t="s">
        <v>5</v>
      </c>
      <c r="C106" s="154" t="s">
        <v>290</v>
      </c>
      <c r="D106" s="176">
        <v>8.3000000000012619E-2</v>
      </c>
      <c r="E106" s="12"/>
      <c r="F106" s="8"/>
      <c r="G106" s="39">
        <f t="shared" si="17"/>
        <v>135.14099999999996</v>
      </c>
      <c r="H106" s="101" t="s">
        <v>5</v>
      </c>
      <c r="I106" s="107" t="s">
        <v>301</v>
      </c>
      <c r="J106" s="202">
        <v>0.09</v>
      </c>
    </row>
    <row r="107" spans="1:10" ht="32.5" customHeight="1" x14ac:dyDescent="0.35">
      <c r="A107" s="38">
        <f t="shared" si="16"/>
        <v>127.79199999999997</v>
      </c>
      <c r="B107" s="70" t="s">
        <v>7</v>
      </c>
      <c r="C107" s="155" t="s">
        <v>256</v>
      </c>
      <c r="D107" s="183">
        <v>3.2549999999999812</v>
      </c>
      <c r="E107" s="12"/>
      <c r="G107" s="38">
        <f t="shared" si="17"/>
        <v>135.23099999999997</v>
      </c>
      <c r="H107" s="81" t="s">
        <v>7</v>
      </c>
      <c r="I107" s="109" t="s">
        <v>302</v>
      </c>
      <c r="J107" s="183">
        <v>0.32</v>
      </c>
    </row>
    <row r="108" spans="1:10" ht="32.5" customHeight="1" x14ac:dyDescent="0.35">
      <c r="A108" s="39">
        <f t="shared" si="16"/>
        <v>131.04699999999997</v>
      </c>
      <c r="B108" s="72" t="s">
        <v>7</v>
      </c>
      <c r="C108" s="148" t="s">
        <v>291</v>
      </c>
      <c r="D108" s="176">
        <v>2.2210000000000036</v>
      </c>
      <c r="E108" s="9"/>
      <c r="F108" s="8"/>
      <c r="G108" s="39">
        <f t="shared" si="17"/>
        <v>135.55099999999996</v>
      </c>
      <c r="H108" s="74" t="s">
        <v>3</v>
      </c>
      <c r="I108" s="107" t="s">
        <v>316</v>
      </c>
      <c r="J108" s="309">
        <v>0.47</v>
      </c>
    </row>
    <row r="109" spans="1:10" ht="32.5" customHeight="1" x14ac:dyDescent="0.35">
      <c r="A109" s="38">
        <f t="shared" si="16"/>
        <v>133.26799999999997</v>
      </c>
      <c r="B109" s="81" t="s">
        <v>4</v>
      </c>
      <c r="C109" s="129" t="s">
        <v>189</v>
      </c>
      <c r="D109" s="183">
        <v>5.8999999999997499E-2</v>
      </c>
      <c r="E109" s="9"/>
      <c r="G109" s="38">
        <f t="shared" si="17"/>
        <v>136.02099999999996</v>
      </c>
      <c r="H109" s="81" t="s">
        <v>4</v>
      </c>
      <c r="I109" s="109" t="s">
        <v>303</v>
      </c>
      <c r="J109" s="183">
        <v>1.02</v>
      </c>
    </row>
    <row r="110" spans="1:10" ht="32.5" customHeight="1" thickBot="1" x14ac:dyDescent="0.4">
      <c r="A110" s="36">
        <f t="shared" si="16"/>
        <v>133.32699999999997</v>
      </c>
      <c r="B110" s="95" t="s">
        <v>3</v>
      </c>
      <c r="C110" s="156" t="s">
        <v>188</v>
      </c>
      <c r="D110" s="192">
        <v>6.1000000000007049E-2</v>
      </c>
      <c r="E110" s="9"/>
      <c r="G110" s="36">
        <f t="shared" si="17"/>
        <v>137.04099999999997</v>
      </c>
      <c r="H110" s="100" t="s">
        <v>4</v>
      </c>
      <c r="I110" s="238" t="s">
        <v>191</v>
      </c>
      <c r="J110" s="203">
        <v>0.11299999999999955</v>
      </c>
    </row>
    <row r="111" spans="1:10" ht="18.399999999999999" customHeight="1" x14ac:dyDescent="0.45">
      <c r="A111" s="111" t="s">
        <v>311</v>
      </c>
      <c r="B111" s="90"/>
      <c r="C111" s="111"/>
      <c r="D111" s="193"/>
      <c r="E111" s="10"/>
      <c r="F111" s="8"/>
      <c r="G111" s="111" t="s">
        <v>311</v>
      </c>
      <c r="H111" s="90"/>
      <c r="I111" s="111"/>
      <c r="J111" s="171"/>
    </row>
    <row r="112" spans="1:10" ht="18.399999999999999" customHeight="1" x14ac:dyDescent="0.5">
      <c r="A112" s="111" t="s">
        <v>337</v>
      </c>
      <c r="B112" s="76"/>
      <c r="C112" s="134"/>
      <c r="D112" s="171"/>
      <c r="E112" s="10"/>
      <c r="F112" s="8"/>
      <c r="G112" s="111" t="s">
        <v>337</v>
      </c>
      <c r="H112" s="77"/>
      <c r="I112" s="134"/>
      <c r="J112" s="171"/>
    </row>
    <row r="113" spans="1:10" s="352" customFormat="1" ht="26.25" customHeight="1" x14ac:dyDescent="0.35">
      <c r="A113" s="360" t="s">
        <v>82</v>
      </c>
      <c r="B113" s="368"/>
      <c r="C113" s="354"/>
      <c r="D113" s="369"/>
      <c r="E113" s="370"/>
      <c r="F113" s="371"/>
      <c r="G113" s="360" t="s">
        <v>83</v>
      </c>
      <c r="H113" s="372"/>
      <c r="I113" s="363"/>
      <c r="J113" s="369"/>
    </row>
    <row r="114" spans="1:10" ht="18.899999999999999" customHeight="1" thickBot="1" x14ac:dyDescent="0.55000000000000004">
      <c r="A114" s="111" t="s">
        <v>305</v>
      </c>
      <c r="B114" s="91"/>
      <c r="C114" s="135"/>
      <c r="D114" s="171"/>
      <c r="E114" s="10"/>
      <c r="G114" s="373" t="s">
        <v>192</v>
      </c>
      <c r="H114" s="82"/>
      <c r="I114" s="120"/>
      <c r="J114" s="171"/>
    </row>
    <row r="115" spans="1:10" s="58" customFormat="1" ht="18.899999999999999" customHeight="1" thickBot="1" x14ac:dyDescent="0.5">
      <c r="A115" s="47" t="s">
        <v>0</v>
      </c>
      <c r="B115" s="47" t="s">
        <v>78</v>
      </c>
      <c r="C115" s="47" t="s">
        <v>8</v>
      </c>
      <c r="D115" s="167" t="s">
        <v>1</v>
      </c>
      <c r="E115" s="267"/>
      <c r="F115" s="268"/>
      <c r="G115" s="47" t="s">
        <v>0</v>
      </c>
      <c r="H115" s="47" t="s">
        <v>78</v>
      </c>
      <c r="I115" s="47" t="s">
        <v>8</v>
      </c>
      <c r="J115" s="167" t="s">
        <v>1</v>
      </c>
    </row>
    <row r="116" spans="1:10" ht="32.5" customHeight="1" x14ac:dyDescent="0.35">
      <c r="A116" s="33">
        <f>+G110+J110</f>
        <v>137.15399999999997</v>
      </c>
      <c r="B116" s="72" t="s">
        <v>7</v>
      </c>
      <c r="C116" s="157" t="s">
        <v>292</v>
      </c>
      <c r="D116" s="182">
        <v>0.24199999999999022</v>
      </c>
      <c r="E116" s="13"/>
      <c r="F116" s="7"/>
      <c r="G116" s="43">
        <f>+A124+D124</f>
        <v>144.28499999999997</v>
      </c>
      <c r="H116" s="72" t="s">
        <v>7</v>
      </c>
      <c r="I116" s="157" t="s">
        <v>193</v>
      </c>
      <c r="J116" s="176">
        <v>5.7000000000016371E-2</v>
      </c>
    </row>
    <row r="117" spans="1:10" ht="32.5" customHeight="1" x14ac:dyDescent="0.35">
      <c r="A117" s="40">
        <f t="shared" ref="A117:A124" si="18">+A116+D116</f>
        <v>137.39599999999996</v>
      </c>
      <c r="B117" s="96" t="s">
        <v>6</v>
      </c>
      <c r="C117" s="308" t="s">
        <v>293</v>
      </c>
      <c r="D117" s="195">
        <v>0.46300000000002228</v>
      </c>
      <c r="E117" s="12"/>
      <c r="F117" s="1"/>
      <c r="G117" s="34">
        <f t="shared" ref="G117:G124" si="19">+G116+J116</f>
        <v>144.34199999999998</v>
      </c>
      <c r="H117" s="70" t="s">
        <v>7</v>
      </c>
      <c r="I117" s="161" t="s">
        <v>297</v>
      </c>
      <c r="J117" s="177">
        <v>7.2109999999999843</v>
      </c>
    </row>
    <row r="118" spans="1:10" ht="32.5" customHeight="1" x14ac:dyDescent="0.35">
      <c r="A118" s="39">
        <f t="shared" si="18"/>
        <v>137.85899999999998</v>
      </c>
      <c r="B118" s="69" t="s">
        <v>6</v>
      </c>
      <c r="C118" s="158" t="s">
        <v>294</v>
      </c>
      <c r="D118" s="182">
        <v>0.69700000000000273</v>
      </c>
      <c r="E118" s="12"/>
      <c r="F118" s="25"/>
      <c r="G118" s="35">
        <f t="shared" si="19"/>
        <v>151.55299999999997</v>
      </c>
      <c r="H118" s="69" t="s">
        <v>6</v>
      </c>
      <c r="I118" s="153" t="s">
        <v>154</v>
      </c>
      <c r="J118" s="176">
        <v>4.5229999999999961</v>
      </c>
    </row>
    <row r="119" spans="1:10" ht="32.5" customHeight="1" x14ac:dyDescent="0.35">
      <c r="A119" s="38">
        <f t="shared" si="18"/>
        <v>138.55599999999998</v>
      </c>
      <c r="B119" s="73" t="s">
        <v>6</v>
      </c>
      <c r="C119" s="115" t="s">
        <v>295</v>
      </c>
      <c r="D119" s="183">
        <v>1.3339999999999748</v>
      </c>
      <c r="E119" s="12"/>
      <c r="F119" s="24"/>
      <c r="G119" s="34">
        <f t="shared" si="19"/>
        <v>156.07599999999996</v>
      </c>
      <c r="H119" s="70" t="s">
        <v>5</v>
      </c>
      <c r="I119" s="129" t="s">
        <v>194</v>
      </c>
      <c r="J119" s="177">
        <v>1.4000000000010004E-2</v>
      </c>
    </row>
    <row r="120" spans="1:10" ht="32.5" customHeight="1" x14ac:dyDescent="0.35">
      <c r="A120" s="39">
        <f t="shared" si="18"/>
        <v>139.88999999999996</v>
      </c>
      <c r="B120" s="69" t="s">
        <v>6</v>
      </c>
      <c r="C120" s="153" t="s">
        <v>296</v>
      </c>
      <c r="D120" s="182">
        <v>1.646000000000015</v>
      </c>
      <c r="E120" s="12"/>
      <c r="F120" s="24"/>
      <c r="G120" s="35">
        <f t="shared" si="19"/>
        <v>156.08999999999997</v>
      </c>
      <c r="H120" s="69" t="s">
        <v>6</v>
      </c>
      <c r="I120" s="153" t="s">
        <v>195</v>
      </c>
      <c r="J120" s="176">
        <v>2.0999999999986585E-2</v>
      </c>
    </row>
    <row r="121" spans="1:10" ht="32.5" customHeight="1" x14ac:dyDescent="0.35">
      <c r="A121" s="38">
        <f t="shared" si="18"/>
        <v>141.53599999999997</v>
      </c>
      <c r="B121" s="70" t="s">
        <v>7</v>
      </c>
      <c r="C121" s="129" t="s">
        <v>341</v>
      </c>
      <c r="D121" s="183">
        <v>0.96399999999999864</v>
      </c>
      <c r="E121" s="12"/>
      <c r="F121" s="20"/>
      <c r="G121" s="34">
        <f t="shared" si="19"/>
        <v>156.11099999999996</v>
      </c>
      <c r="H121" s="70" t="s">
        <v>7</v>
      </c>
      <c r="I121" s="129" t="s">
        <v>155</v>
      </c>
      <c r="J121" s="177">
        <v>4.5000000000015916E-2</v>
      </c>
    </row>
    <row r="122" spans="1:10" ht="32.5" customHeight="1" x14ac:dyDescent="0.35">
      <c r="A122" s="40">
        <f t="shared" si="18"/>
        <v>142.49999999999997</v>
      </c>
      <c r="B122" s="96" t="s">
        <v>6</v>
      </c>
      <c r="C122" s="308" t="s">
        <v>206</v>
      </c>
      <c r="D122" s="195">
        <v>1.0459999999999923</v>
      </c>
      <c r="E122" s="12"/>
      <c r="F122" s="1"/>
      <c r="G122" s="35">
        <f t="shared" si="19"/>
        <v>156.15599999999998</v>
      </c>
      <c r="H122" s="69" t="s">
        <v>6</v>
      </c>
      <c r="I122" s="302" t="s">
        <v>207</v>
      </c>
      <c r="J122" s="176">
        <v>0.14099999999999113</v>
      </c>
    </row>
    <row r="123" spans="1:10" ht="32.5" customHeight="1" x14ac:dyDescent="0.35">
      <c r="A123" s="40">
        <f t="shared" si="18"/>
        <v>143.54599999999996</v>
      </c>
      <c r="B123" s="97" t="s">
        <v>7</v>
      </c>
      <c r="C123" s="165" t="s">
        <v>298</v>
      </c>
      <c r="D123" s="195">
        <v>0.70600000000001728</v>
      </c>
      <c r="E123" s="9"/>
      <c r="F123" s="22"/>
      <c r="G123" s="34">
        <f t="shared" si="19"/>
        <v>156.29699999999997</v>
      </c>
      <c r="H123" s="70" t="s">
        <v>5</v>
      </c>
      <c r="I123" s="129" t="s">
        <v>196</v>
      </c>
      <c r="J123" s="177">
        <v>3.8000000000010914E-2</v>
      </c>
    </row>
    <row r="124" spans="1:10" ht="32.5" customHeight="1" thickBot="1" x14ac:dyDescent="0.4">
      <c r="A124" s="303">
        <f t="shared" si="18"/>
        <v>144.25199999999998</v>
      </c>
      <c r="B124" s="305" t="s">
        <v>69</v>
      </c>
      <c r="C124" s="317" t="s">
        <v>168</v>
      </c>
      <c r="D124" s="304">
        <v>3.299999999998704E-2</v>
      </c>
      <c r="E124" s="9"/>
      <c r="F124" s="20"/>
      <c r="G124" s="36">
        <f t="shared" si="19"/>
        <v>156.33499999999998</v>
      </c>
      <c r="H124" s="95" t="s">
        <v>7</v>
      </c>
      <c r="I124" s="156" t="s">
        <v>309</v>
      </c>
      <c r="J124" s="179">
        <v>9.0000000000003411E-2</v>
      </c>
    </row>
    <row r="125" spans="1:10" ht="18.399999999999999" customHeight="1" x14ac:dyDescent="0.5">
      <c r="A125" s="111" t="s">
        <v>311</v>
      </c>
      <c r="B125" s="93"/>
      <c r="C125" s="135"/>
      <c r="D125" s="171"/>
      <c r="E125" s="10"/>
      <c r="F125" s="1"/>
      <c r="G125" s="111" t="s">
        <v>114</v>
      </c>
      <c r="H125" s="76"/>
      <c r="I125" s="120"/>
      <c r="J125" s="171"/>
    </row>
    <row r="126" spans="1:10" ht="18.399999999999999" customHeight="1" x14ac:dyDescent="0.45">
      <c r="A126" s="111" t="s">
        <v>337</v>
      </c>
      <c r="B126" s="94"/>
      <c r="C126" s="142"/>
      <c r="D126" s="171"/>
      <c r="E126" s="10"/>
      <c r="G126" s="111" t="s">
        <v>337</v>
      </c>
      <c r="H126" s="77"/>
      <c r="I126" s="111"/>
      <c r="J126" s="171"/>
    </row>
    <row r="127" spans="1:10" s="352" customFormat="1" ht="26" customHeight="1" thickBot="1" x14ac:dyDescent="0.4">
      <c r="A127" s="357" t="s">
        <v>81</v>
      </c>
      <c r="B127" s="365"/>
      <c r="C127" s="348"/>
      <c r="D127" s="366"/>
      <c r="E127" s="367"/>
      <c r="F127" s="351"/>
      <c r="G127" s="357" t="s">
        <v>80</v>
      </c>
      <c r="H127" s="365"/>
      <c r="I127" s="348"/>
      <c r="J127" s="366"/>
    </row>
    <row r="128" spans="1:10" ht="26.9" customHeight="1" thickBot="1" x14ac:dyDescent="0.55000000000000004">
      <c r="A128" s="143" t="s">
        <v>115</v>
      </c>
      <c r="B128" s="68"/>
      <c r="C128" s="143"/>
      <c r="D128" s="52"/>
      <c r="E128" s="10"/>
      <c r="F128" s="8"/>
      <c r="G128" s="46" t="s">
        <v>228</v>
      </c>
      <c r="H128" s="91"/>
      <c r="I128" s="135"/>
      <c r="J128" s="171"/>
    </row>
    <row r="129" spans="1:10" s="58" customFormat="1" ht="18.899999999999999" customHeight="1" thickBot="1" x14ac:dyDescent="0.5">
      <c r="A129" s="47" t="s">
        <v>0</v>
      </c>
      <c r="B129" s="47" t="s">
        <v>78</v>
      </c>
      <c r="C129" s="47" t="s">
        <v>8</v>
      </c>
      <c r="D129" s="167" t="s">
        <v>1</v>
      </c>
      <c r="E129" s="259"/>
      <c r="F129" s="274"/>
      <c r="G129" s="47" t="s">
        <v>0</v>
      </c>
      <c r="H129" s="47" t="s">
        <v>78</v>
      </c>
      <c r="I129" s="47" t="s">
        <v>8</v>
      </c>
      <c r="J129" s="167" t="s">
        <v>1</v>
      </c>
    </row>
    <row r="130" spans="1:10" ht="32.5" customHeight="1" x14ac:dyDescent="0.35">
      <c r="A130" s="287">
        <f>+G124+J124</f>
        <v>156.42499999999998</v>
      </c>
      <c r="B130" s="97" t="s">
        <v>3</v>
      </c>
      <c r="C130" s="159" t="s">
        <v>161</v>
      </c>
      <c r="D130" s="191">
        <v>0.12999999999999545</v>
      </c>
      <c r="E130" s="12"/>
      <c r="F130" s="8"/>
      <c r="G130" s="33">
        <f>+A137+D137</f>
        <v>158.06299999999996</v>
      </c>
      <c r="H130" s="69" t="s">
        <v>6</v>
      </c>
      <c r="I130" s="157" t="s">
        <v>198</v>
      </c>
      <c r="J130" s="176">
        <v>1.099999999999568E-2</v>
      </c>
    </row>
    <row r="131" spans="1:10" ht="32.5" customHeight="1" x14ac:dyDescent="0.35">
      <c r="A131" s="42">
        <f t="shared" ref="A131:A137" si="20">+A130+D130</f>
        <v>156.55499999999998</v>
      </c>
      <c r="B131" s="98" t="s">
        <v>4</v>
      </c>
      <c r="C131" s="160" t="s">
        <v>218</v>
      </c>
      <c r="D131" s="191">
        <v>0.35399999999998499</v>
      </c>
      <c r="E131" s="12"/>
      <c r="G131" s="38">
        <f t="shared" ref="G131:G133" si="21">+G130+J130</f>
        <v>158.07399999999996</v>
      </c>
      <c r="H131" s="70" t="s">
        <v>5</v>
      </c>
      <c r="I131" s="129" t="s">
        <v>219</v>
      </c>
      <c r="J131" s="177">
        <v>0.25</v>
      </c>
    </row>
    <row r="132" spans="1:10" ht="32.5" customHeight="1" x14ac:dyDescent="0.35">
      <c r="A132" s="288">
        <f t="shared" si="20"/>
        <v>156.90899999999996</v>
      </c>
      <c r="B132" s="72" t="s">
        <v>5</v>
      </c>
      <c r="C132" s="153" t="s">
        <v>124</v>
      </c>
      <c r="D132" s="201">
        <v>0.28600000000000136</v>
      </c>
      <c r="E132" s="12"/>
      <c r="F132" s="8"/>
      <c r="G132" s="39">
        <f t="shared" si="21"/>
        <v>158.32399999999996</v>
      </c>
      <c r="H132" s="101" t="s">
        <v>4</v>
      </c>
      <c r="I132" s="153" t="s">
        <v>156</v>
      </c>
      <c r="J132" s="176">
        <v>0.19799999999999329</v>
      </c>
    </row>
    <row r="133" spans="1:10" ht="32.5" customHeight="1" x14ac:dyDescent="0.35">
      <c r="A133" s="41">
        <f t="shared" si="20"/>
        <v>157.19499999999996</v>
      </c>
      <c r="B133" s="70" t="s">
        <v>5</v>
      </c>
      <c r="C133" s="161" t="s">
        <v>208</v>
      </c>
      <c r="D133" s="190">
        <v>0.40700000000001069</v>
      </c>
      <c r="E133" s="12"/>
      <c r="G133" s="38">
        <f t="shared" si="21"/>
        <v>158.52199999999993</v>
      </c>
      <c r="H133" s="70" t="s">
        <v>7</v>
      </c>
      <c r="I133" s="161" t="s">
        <v>233</v>
      </c>
      <c r="J133" s="177">
        <v>1.76</v>
      </c>
    </row>
    <row r="134" spans="1:10" ht="32.5" customHeight="1" x14ac:dyDescent="0.35">
      <c r="A134" s="288">
        <f t="shared" si="20"/>
        <v>157.60199999999998</v>
      </c>
      <c r="B134" s="72" t="s">
        <v>5</v>
      </c>
      <c r="C134" s="153" t="s">
        <v>125</v>
      </c>
      <c r="D134" s="186">
        <v>5.5999999999983174E-2</v>
      </c>
      <c r="E134" s="9"/>
      <c r="F134" s="8"/>
      <c r="G134" s="39">
        <f t="shared" ref="G134:G138" si="22">+G133+J133</f>
        <v>160.28199999999993</v>
      </c>
      <c r="H134" s="72" t="s">
        <v>5</v>
      </c>
      <c r="I134" s="239" t="s">
        <v>314</v>
      </c>
      <c r="J134" s="182">
        <v>0.32699999999999818</v>
      </c>
    </row>
    <row r="135" spans="1:10" ht="32.5" customHeight="1" x14ac:dyDescent="0.35">
      <c r="A135" s="41">
        <f t="shared" si="20"/>
        <v>157.65799999999996</v>
      </c>
      <c r="B135" s="70" t="s">
        <v>7</v>
      </c>
      <c r="C135" s="390" t="s">
        <v>342</v>
      </c>
      <c r="D135" s="184">
        <v>0.31499999999999773</v>
      </c>
      <c r="E135" s="9"/>
      <c r="G135" s="38">
        <f t="shared" si="22"/>
        <v>160.60899999999992</v>
      </c>
      <c r="H135" s="70" t="s">
        <v>7</v>
      </c>
      <c r="I135" s="341" t="s">
        <v>234</v>
      </c>
      <c r="J135" s="257">
        <v>3.5340000000000202</v>
      </c>
    </row>
    <row r="136" spans="1:10" ht="32.5" customHeight="1" x14ac:dyDescent="0.35">
      <c r="A136" s="288">
        <f t="shared" si="20"/>
        <v>157.97299999999996</v>
      </c>
      <c r="B136" s="74" t="s">
        <v>4</v>
      </c>
      <c r="C136" s="328" t="s">
        <v>209</v>
      </c>
      <c r="D136" s="202">
        <v>0.06</v>
      </c>
      <c r="E136" s="9"/>
      <c r="F136" s="8"/>
      <c r="G136" s="39">
        <f t="shared" si="22"/>
        <v>164.14299999999994</v>
      </c>
      <c r="H136" s="72" t="s">
        <v>5</v>
      </c>
      <c r="I136" s="239" t="s">
        <v>257</v>
      </c>
      <c r="J136" s="182">
        <v>5.125</v>
      </c>
    </row>
    <row r="137" spans="1:10" ht="32.5" customHeight="1" x14ac:dyDescent="0.35">
      <c r="A137" s="306">
        <f t="shared" si="20"/>
        <v>158.03299999999996</v>
      </c>
      <c r="B137" s="99" t="s">
        <v>69</v>
      </c>
      <c r="C137" s="318" t="s">
        <v>197</v>
      </c>
      <c r="D137" s="282">
        <v>0.03</v>
      </c>
      <c r="E137" s="9"/>
      <c r="G137" s="38">
        <f t="shared" si="22"/>
        <v>169.26799999999994</v>
      </c>
      <c r="H137" s="70" t="s">
        <v>5</v>
      </c>
      <c r="I137" s="241" t="s">
        <v>157</v>
      </c>
      <c r="J137" s="257">
        <v>0.77199999999999136</v>
      </c>
    </row>
    <row r="138" spans="1:10" ht="32.5" customHeight="1" thickBot="1" x14ac:dyDescent="0.4">
      <c r="A138" s="285" t="s">
        <v>2</v>
      </c>
      <c r="B138" s="100" t="s">
        <v>2</v>
      </c>
      <c r="C138" s="147" t="s">
        <v>2</v>
      </c>
      <c r="D138" s="192" t="s">
        <v>2</v>
      </c>
      <c r="E138" s="9"/>
      <c r="G138" s="36">
        <f t="shared" si="22"/>
        <v>170.03999999999994</v>
      </c>
      <c r="H138" s="89" t="s">
        <v>7</v>
      </c>
      <c r="I138" s="243" t="s">
        <v>336</v>
      </c>
      <c r="J138" s="200">
        <v>0.36699999999999022</v>
      </c>
    </row>
    <row r="139" spans="1:10" ht="18.399999999999999" customHeight="1" x14ac:dyDescent="0.35">
      <c r="A139" s="111" t="s">
        <v>114</v>
      </c>
      <c r="B139" s="90"/>
      <c r="C139" s="111"/>
      <c r="D139" s="193"/>
      <c r="E139" s="10"/>
      <c r="F139" s="8"/>
      <c r="G139" s="111" t="s">
        <v>112</v>
      </c>
      <c r="H139" s="90"/>
      <c r="I139" s="111"/>
      <c r="J139" s="193"/>
    </row>
    <row r="140" spans="1:10" ht="18.399999999999999" customHeight="1" x14ac:dyDescent="0.5">
      <c r="A140" s="111" t="s">
        <v>337</v>
      </c>
      <c r="B140" s="76"/>
      <c r="C140" s="134"/>
      <c r="D140" s="171"/>
      <c r="E140" s="10"/>
      <c r="F140" s="8"/>
      <c r="G140" s="111" t="s">
        <v>337</v>
      </c>
      <c r="H140" s="76"/>
      <c r="I140" s="134"/>
      <c r="J140" s="171"/>
    </row>
    <row r="141" spans="1:10" s="352" customFormat="1" ht="26.25" customHeight="1" x14ac:dyDescent="0.35">
      <c r="A141" s="360" t="s">
        <v>95</v>
      </c>
      <c r="B141" s="368"/>
      <c r="C141" s="354"/>
      <c r="D141" s="369"/>
      <c r="E141" s="370"/>
      <c r="F141" s="371"/>
      <c r="G141" s="360" t="s">
        <v>96</v>
      </c>
      <c r="H141" s="368"/>
      <c r="I141" s="354"/>
      <c r="J141" s="369"/>
    </row>
    <row r="142" spans="1:10" ht="18.899999999999999" customHeight="1" thickBot="1" x14ac:dyDescent="0.55000000000000004">
      <c r="A142" s="111" t="s">
        <v>229</v>
      </c>
      <c r="B142" s="91"/>
      <c r="C142" s="135"/>
      <c r="D142" s="171"/>
      <c r="E142" s="10"/>
      <c r="G142" s="111" t="s">
        <v>229</v>
      </c>
      <c r="H142" s="82"/>
      <c r="I142" s="120"/>
      <c r="J142" s="171"/>
    </row>
    <row r="143" spans="1:10" s="58" customFormat="1" ht="18.899999999999999" customHeight="1" thickBot="1" x14ac:dyDescent="0.5">
      <c r="A143" s="47" t="s">
        <v>0</v>
      </c>
      <c r="B143" s="47" t="s">
        <v>78</v>
      </c>
      <c r="C143" s="47" t="s">
        <v>8</v>
      </c>
      <c r="D143" s="167" t="s">
        <v>1</v>
      </c>
      <c r="E143" s="267"/>
      <c r="F143" s="268"/>
      <c r="G143" s="47" t="s">
        <v>0</v>
      </c>
      <c r="H143" s="47" t="s">
        <v>78</v>
      </c>
      <c r="I143" s="47" t="s">
        <v>8</v>
      </c>
      <c r="J143" s="167" t="s">
        <v>1</v>
      </c>
    </row>
    <row r="144" spans="1:10" ht="32.5" customHeight="1" x14ac:dyDescent="0.35">
      <c r="A144" s="39">
        <f>+G138+J138</f>
        <v>170.40699999999993</v>
      </c>
      <c r="B144" s="72" t="s">
        <v>7</v>
      </c>
      <c r="C144" s="151" t="s">
        <v>126</v>
      </c>
      <c r="D144" s="298">
        <v>0.16700000000000159</v>
      </c>
      <c r="E144" s="13"/>
      <c r="F144" s="7"/>
      <c r="G144" s="39">
        <f>+A152+D152</f>
        <v>191.79399999999993</v>
      </c>
      <c r="H144" s="72" t="s">
        <v>7</v>
      </c>
      <c r="I144" s="153" t="s">
        <v>258</v>
      </c>
      <c r="J144" s="182">
        <v>0.40500000000000114</v>
      </c>
    </row>
    <row r="145" spans="1:10" ht="32.5" customHeight="1" x14ac:dyDescent="0.35">
      <c r="A145" s="38">
        <f t="shared" ref="A145:A152" si="23">+A144+D144</f>
        <v>170.57399999999993</v>
      </c>
      <c r="B145" s="73" t="s">
        <v>6</v>
      </c>
      <c r="C145" s="116" t="s">
        <v>127</v>
      </c>
      <c r="D145" s="299">
        <v>7.75</v>
      </c>
      <c r="E145" s="12"/>
      <c r="F145" s="1"/>
      <c r="G145" s="38">
        <f t="shared" ref="G145:G152" si="24">+G144+J144</f>
        <v>192.19899999999993</v>
      </c>
      <c r="H145" s="81" t="s">
        <v>3</v>
      </c>
      <c r="I145" s="161" t="s">
        <v>259</v>
      </c>
      <c r="J145" s="183">
        <v>0.15800000000001546</v>
      </c>
    </row>
    <row r="146" spans="1:10" ht="32.5" customHeight="1" x14ac:dyDescent="0.35">
      <c r="A146" s="35">
        <f t="shared" si="23"/>
        <v>178.32399999999993</v>
      </c>
      <c r="B146" s="101" t="s">
        <v>5</v>
      </c>
      <c r="C146" s="162" t="s">
        <v>128</v>
      </c>
      <c r="D146" s="309">
        <v>3.6370000000000005</v>
      </c>
      <c r="E146" s="12"/>
      <c r="F146" s="25"/>
      <c r="G146" s="39">
        <f t="shared" si="24"/>
        <v>192.35699999999994</v>
      </c>
      <c r="H146" s="101" t="s">
        <v>7</v>
      </c>
      <c r="I146" s="242" t="s">
        <v>320</v>
      </c>
      <c r="J146" s="182">
        <v>6.1310000000000002</v>
      </c>
    </row>
    <row r="147" spans="1:10" ht="32.5" customHeight="1" x14ac:dyDescent="0.35">
      <c r="A147" s="38">
        <f t="shared" si="23"/>
        <v>181.96099999999993</v>
      </c>
      <c r="B147" s="80" t="s">
        <v>7</v>
      </c>
      <c r="C147" s="376" t="s">
        <v>319</v>
      </c>
      <c r="D147" s="198">
        <v>2.9310000000000116</v>
      </c>
      <c r="E147" s="12"/>
      <c r="F147" s="20"/>
      <c r="G147" s="38">
        <f t="shared" si="24"/>
        <v>198.48799999999994</v>
      </c>
      <c r="H147" s="80" t="s">
        <v>7</v>
      </c>
      <c r="I147" s="163" t="s">
        <v>211</v>
      </c>
      <c r="J147" s="177">
        <v>6.0000000000002274E-2</v>
      </c>
    </row>
    <row r="148" spans="1:10" ht="32.5" customHeight="1" x14ac:dyDescent="0.35">
      <c r="A148" s="39">
        <f t="shared" si="23"/>
        <v>184.89199999999994</v>
      </c>
      <c r="B148" s="72" t="s">
        <v>7</v>
      </c>
      <c r="C148" s="148" t="s">
        <v>318</v>
      </c>
      <c r="D148" s="182">
        <v>1.7940000000000111</v>
      </c>
      <c r="E148" s="12"/>
      <c r="F148" s="20"/>
      <c r="G148" s="39">
        <f t="shared" si="24"/>
        <v>198.54799999999994</v>
      </c>
      <c r="H148" s="69" t="s">
        <v>6</v>
      </c>
      <c r="I148" s="153" t="s">
        <v>158</v>
      </c>
      <c r="J148" s="176">
        <v>1.7229999999999848</v>
      </c>
    </row>
    <row r="149" spans="1:10" ht="32.5" customHeight="1" x14ac:dyDescent="0.35">
      <c r="A149" s="38">
        <f t="shared" si="23"/>
        <v>186.68599999999995</v>
      </c>
      <c r="B149" s="102" t="s">
        <v>3</v>
      </c>
      <c r="C149" s="129" t="s">
        <v>235</v>
      </c>
      <c r="D149" s="183">
        <v>0.26800000000000068</v>
      </c>
      <c r="E149" s="12"/>
      <c r="F149" s="20"/>
      <c r="G149" s="40">
        <f t="shared" si="24"/>
        <v>200.27099999999993</v>
      </c>
      <c r="H149" s="103" t="s">
        <v>4</v>
      </c>
      <c r="I149" s="165" t="s">
        <v>260</v>
      </c>
      <c r="J149" s="178">
        <v>3.1760000000000161</v>
      </c>
    </row>
    <row r="150" spans="1:10" ht="32.5" customHeight="1" x14ac:dyDescent="0.35">
      <c r="A150" s="40">
        <f t="shared" si="23"/>
        <v>186.95399999999995</v>
      </c>
      <c r="B150" s="103" t="s">
        <v>4</v>
      </c>
      <c r="C150" s="164" t="s">
        <v>210</v>
      </c>
      <c r="D150" s="195">
        <v>2.4539999999999793</v>
      </c>
      <c r="E150" s="12"/>
      <c r="F150" s="20"/>
      <c r="G150" s="39">
        <f t="shared" si="24"/>
        <v>203.44699999999995</v>
      </c>
      <c r="H150" s="72" t="s">
        <v>7</v>
      </c>
      <c r="I150" s="148" t="s">
        <v>261</v>
      </c>
      <c r="J150" s="176">
        <v>0.78199999999998226</v>
      </c>
    </row>
    <row r="151" spans="1:10" ht="32.5" customHeight="1" x14ac:dyDescent="0.35">
      <c r="A151" s="38">
        <f t="shared" si="23"/>
        <v>189.40799999999993</v>
      </c>
      <c r="B151" s="102" t="s">
        <v>3</v>
      </c>
      <c r="C151" s="129" t="s">
        <v>270</v>
      </c>
      <c r="D151" s="183">
        <v>0.98699999999999477</v>
      </c>
      <c r="E151" s="9"/>
      <c r="F151" s="20"/>
      <c r="G151" s="38">
        <f t="shared" si="24"/>
        <v>204.22899999999993</v>
      </c>
      <c r="H151" s="70" t="s">
        <v>7</v>
      </c>
      <c r="I151" s="129" t="s">
        <v>262</v>
      </c>
      <c r="J151" s="177">
        <v>2.2190000000000225</v>
      </c>
    </row>
    <row r="152" spans="1:10" ht="32.5" customHeight="1" thickBot="1" x14ac:dyDescent="0.4">
      <c r="A152" s="289">
        <f t="shared" si="23"/>
        <v>190.39499999999992</v>
      </c>
      <c r="B152" s="100" t="s">
        <v>5</v>
      </c>
      <c r="C152" s="342" t="s">
        <v>317</v>
      </c>
      <c r="D152" s="203">
        <v>1.3990000000000009</v>
      </c>
      <c r="E152" s="9"/>
      <c r="F152" s="20"/>
      <c r="G152" s="36">
        <f t="shared" si="24"/>
        <v>206.44799999999995</v>
      </c>
      <c r="H152" s="89" t="s">
        <v>5</v>
      </c>
      <c r="I152" s="243" t="s">
        <v>263</v>
      </c>
      <c r="J152" s="179">
        <v>0.31599999999997408</v>
      </c>
    </row>
    <row r="153" spans="1:10" ht="18.399999999999999" customHeight="1" x14ac:dyDescent="0.5">
      <c r="A153" s="111" t="s">
        <v>227</v>
      </c>
      <c r="B153" s="93"/>
      <c r="C153" s="135"/>
      <c r="D153" s="171"/>
      <c r="E153" s="10"/>
      <c r="F153" s="1"/>
      <c r="G153" s="111" t="s">
        <v>227</v>
      </c>
      <c r="H153" s="76"/>
      <c r="I153" s="120"/>
      <c r="J153" s="171"/>
    </row>
    <row r="154" spans="1:10" ht="18.399999999999999" customHeight="1" x14ac:dyDescent="0.45">
      <c r="A154" s="111" t="s">
        <v>337</v>
      </c>
      <c r="B154" s="94"/>
      <c r="C154" s="142"/>
      <c r="D154" s="171"/>
      <c r="E154" s="10"/>
      <c r="G154" s="111" t="s">
        <v>337</v>
      </c>
      <c r="H154" s="77"/>
      <c r="I154" s="111"/>
      <c r="J154" s="171"/>
    </row>
    <row r="155" spans="1:10" s="352" customFormat="1" ht="26" customHeight="1" thickBot="1" x14ac:dyDescent="0.4">
      <c r="A155" s="357" t="s">
        <v>97</v>
      </c>
      <c r="B155" s="365"/>
      <c r="C155" s="348"/>
      <c r="D155" s="366"/>
      <c r="E155" s="367"/>
      <c r="F155" s="351"/>
      <c r="G155" s="357" t="s">
        <v>98</v>
      </c>
      <c r="H155" s="365"/>
      <c r="I155" s="348"/>
      <c r="J155" s="366"/>
    </row>
    <row r="156" spans="1:10" ht="26.9" customHeight="1" thickBot="1" x14ac:dyDescent="0.55000000000000004">
      <c r="A156" s="143" t="s">
        <v>230</v>
      </c>
      <c r="B156" s="68"/>
      <c r="C156" s="143"/>
      <c r="D156" s="52"/>
      <c r="E156" s="10"/>
      <c r="F156" s="8"/>
      <c r="G156" s="143" t="s">
        <v>229</v>
      </c>
      <c r="H156" s="91"/>
      <c r="I156" s="135"/>
      <c r="J156" s="171"/>
    </row>
    <row r="157" spans="1:10" s="58" customFormat="1" ht="18.899999999999999" customHeight="1" thickBot="1" x14ac:dyDescent="0.5">
      <c r="A157" s="47" t="s">
        <v>0</v>
      </c>
      <c r="B157" s="47" t="s">
        <v>78</v>
      </c>
      <c r="C157" s="47" t="s">
        <v>8</v>
      </c>
      <c r="D157" s="167" t="s">
        <v>1</v>
      </c>
      <c r="E157" s="259"/>
      <c r="F157" s="274"/>
      <c r="G157" s="47" t="s">
        <v>0</v>
      </c>
      <c r="H157" s="47" t="s">
        <v>78</v>
      </c>
      <c r="I157" s="47" t="s">
        <v>8</v>
      </c>
      <c r="J157" s="167" t="s">
        <v>1</v>
      </c>
    </row>
    <row r="158" spans="1:10" ht="32.5" customHeight="1" x14ac:dyDescent="0.35">
      <c r="A158" s="37">
        <f>+G152+J152</f>
        <v>206.76399999999992</v>
      </c>
      <c r="B158" s="83" t="s">
        <v>7</v>
      </c>
      <c r="C158" s="165" t="s">
        <v>264</v>
      </c>
      <c r="D158" s="178">
        <v>0.64000000000001478</v>
      </c>
      <c r="E158" s="12"/>
      <c r="F158" s="45"/>
      <c r="G158" s="292">
        <f>+A166+D166</f>
        <v>211.28799999999993</v>
      </c>
      <c r="H158" s="69" t="s">
        <v>6</v>
      </c>
      <c r="I158" s="148" t="s">
        <v>266</v>
      </c>
      <c r="J158" s="186">
        <v>0.61899999999999977</v>
      </c>
    </row>
    <row r="159" spans="1:10" ht="32.5" customHeight="1" x14ac:dyDescent="0.35">
      <c r="A159" s="34">
        <f t="shared" ref="A159:A166" si="25">+A158+D158</f>
        <v>207.40399999999994</v>
      </c>
      <c r="B159" s="73" t="s">
        <v>6</v>
      </c>
      <c r="C159" s="129" t="s">
        <v>129</v>
      </c>
      <c r="D159" s="177">
        <v>0.37700000000000955</v>
      </c>
      <c r="E159" s="12"/>
      <c r="F159" s="21"/>
      <c r="G159" s="293">
        <f t="shared" ref="G159:G166" si="26">+G158+J158</f>
        <v>211.90699999999993</v>
      </c>
      <c r="H159" s="73" t="s">
        <v>6</v>
      </c>
      <c r="I159" s="244" t="s">
        <v>267</v>
      </c>
      <c r="J159" s="181">
        <v>0.26000000000001933</v>
      </c>
    </row>
    <row r="160" spans="1:10" ht="32.5" customHeight="1" x14ac:dyDescent="0.35">
      <c r="A160" s="35">
        <f t="shared" si="25"/>
        <v>207.78099999999995</v>
      </c>
      <c r="B160" s="101" t="s">
        <v>5</v>
      </c>
      <c r="C160" s="153" t="s">
        <v>130</v>
      </c>
      <c r="D160" s="204">
        <v>0.625</v>
      </c>
      <c r="E160" s="12"/>
      <c r="F160" s="45"/>
      <c r="G160" s="292">
        <f t="shared" si="26"/>
        <v>212.16699999999994</v>
      </c>
      <c r="H160" s="216" t="s">
        <v>6</v>
      </c>
      <c r="I160" s="245" t="s">
        <v>159</v>
      </c>
      <c r="J160" s="186">
        <v>9.2999999999989313E-2</v>
      </c>
    </row>
    <row r="161" spans="1:10" ht="32.5" customHeight="1" x14ac:dyDescent="0.35">
      <c r="A161" s="34">
        <f t="shared" si="25"/>
        <v>208.40599999999995</v>
      </c>
      <c r="B161" s="71" t="s">
        <v>7</v>
      </c>
      <c r="C161" s="163" t="s">
        <v>131</v>
      </c>
      <c r="D161" s="205">
        <v>0.83799999999999386</v>
      </c>
      <c r="E161" s="12"/>
      <c r="F161" s="21"/>
      <c r="G161" s="293">
        <f t="shared" si="26"/>
        <v>212.25999999999993</v>
      </c>
      <c r="H161" s="73" t="s">
        <v>6</v>
      </c>
      <c r="I161" s="241" t="s">
        <v>159</v>
      </c>
      <c r="J161" s="184">
        <v>8.8999999999998636E-2</v>
      </c>
    </row>
    <row r="162" spans="1:10" ht="32.5" customHeight="1" x14ac:dyDescent="0.35">
      <c r="A162" s="35">
        <f t="shared" si="25"/>
        <v>209.24399999999994</v>
      </c>
      <c r="B162" s="69" t="s">
        <v>6</v>
      </c>
      <c r="C162" s="166" t="s">
        <v>132</v>
      </c>
      <c r="D162" s="188">
        <v>0.54200000000000159</v>
      </c>
      <c r="E162" s="12"/>
      <c r="F162" s="45"/>
      <c r="G162" s="292">
        <f t="shared" si="26"/>
        <v>212.34899999999993</v>
      </c>
      <c r="H162" s="69" t="s">
        <v>6</v>
      </c>
      <c r="I162" s="240" t="s">
        <v>132</v>
      </c>
      <c r="J162" s="186">
        <v>7.2000000000002728E-2</v>
      </c>
    </row>
    <row r="163" spans="1:10" ht="32.5" customHeight="1" x14ac:dyDescent="0.35">
      <c r="A163" s="34">
        <f t="shared" si="25"/>
        <v>209.78599999999994</v>
      </c>
      <c r="B163" s="73" t="s">
        <v>6</v>
      </c>
      <c r="C163" s="161" t="s">
        <v>177</v>
      </c>
      <c r="D163" s="189">
        <v>0.73900000000000432</v>
      </c>
      <c r="E163" s="12"/>
      <c r="F163" s="21"/>
      <c r="G163" s="293">
        <f t="shared" si="26"/>
        <v>212.42099999999994</v>
      </c>
      <c r="H163" s="81" t="s">
        <v>7</v>
      </c>
      <c r="I163" s="246" t="s">
        <v>343</v>
      </c>
      <c r="J163" s="181">
        <v>2.7999999999991587E-2</v>
      </c>
    </row>
    <row r="164" spans="1:10" ht="32.5" customHeight="1" thickBot="1" x14ac:dyDescent="0.4">
      <c r="A164" s="35">
        <f t="shared" si="25"/>
        <v>210.52499999999995</v>
      </c>
      <c r="B164" s="75" t="s">
        <v>6</v>
      </c>
      <c r="C164" s="148" t="s">
        <v>133</v>
      </c>
      <c r="D164" s="188">
        <v>0.25600000000000023</v>
      </c>
      <c r="E164" s="9"/>
      <c r="F164" s="45"/>
      <c r="G164" s="292">
        <f t="shared" si="26"/>
        <v>212.44899999999993</v>
      </c>
      <c r="H164" s="211" t="s">
        <v>5</v>
      </c>
      <c r="I164" s="239" t="s">
        <v>268</v>
      </c>
      <c r="J164" s="258">
        <v>0.83</v>
      </c>
    </row>
    <row r="165" spans="1:10" ht="32.5" customHeight="1" x14ac:dyDescent="0.35">
      <c r="A165" s="34">
        <f t="shared" si="25"/>
        <v>210.78099999999995</v>
      </c>
      <c r="B165" s="71" t="s">
        <v>7</v>
      </c>
      <c r="C165" s="161" t="s">
        <v>178</v>
      </c>
      <c r="D165" s="190">
        <v>0.35499999999998977</v>
      </c>
      <c r="E165" s="9"/>
      <c r="F165" s="21"/>
      <c r="G165" s="293">
        <f t="shared" si="26"/>
        <v>213.27899999999994</v>
      </c>
      <c r="H165" s="80" t="s">
        <v>5</v>
      </c>
      <c r="I165" s="337" t="s">
        <v>231</v>
      </c>
      <c r="J165" s="181">
        <v>0.03</v>
      </c>
    </row>
    <row r="166" spans="1:10" ht="32.5" customHeight="1" thickBot="1" x14ac:dyDescent="0.4">
      <c r="A166" s="36">
        <f t="shared" si="25"/>
        <v>211.13599999999994</v>
      </c>
      <c r="B166" s="75" t="s">
        <v>6</v>
      </c>
      <c r="C166" s="326" t="s">
        <v>265</v>
      </c>
      <c r="D166" s="206">
        <v>0.15199999999998681</v>
      </c>
      <c r="E166" s="9"/>
      <c r="F166" s="21"/>
      <c r="G166" s="36">
        <f t="shared" si="26"/>
        <v>213.30899999999994</v>
      </c>
      <c r="H166" s="95" t="s">
        <v>7</v>
      </c>
      <c r="I166" s="338" t="s">
        <v>236</v>
      </c>
      <c r="J166" s="336">
        <v>0.03</v>
      </c>
    </row>
    <row r="167" spans="1:10" ht="18.399999999999999" customHeight="1" x14ac:dyDescent="0.35">
      <c r="A167" s="111" t="s">
        <v>227</v>
      </c>
      <c r="B167" s="90"/>
      <c r="C167" s="111"/>
      <c r="D167" s="193"/>
      <c r="E167" s="10"/>
      <c r="F167" s="8"/>
      <c r="G167" s="111" t="s">
        <v>227</v>
      </c>
      <c r="H167" s="90"/>
      <c r="I167" s="111"/>
      <c r="J167" s="193"/>
    </row>
    <row r="168" spans="1:10" ht="18.399999999999999" customHeight="1" x14ac:dyDescent="0.5">
      <c r="A168" s="111" t="s">
        <v>337</v>
      </c>
      <c r="B168" s="76"/>
      <c r="C168" s="134"/>
      <c r="D168" s="171"/>
      <c r="E168" s="10"/>
      <c r="F168" s="8"/>
      <c r="G168" s="111" t="s">
        <v>337</v>
      </c>
      <c r="H168" s="76"/>
      <c r="I168" s="134"/>
      <c r="J168" s="171"/>
    </row>
    <row r="169" spans="1:10" s="352" customFormat="1" ht="26.25" customHeight="1" x14ac:dyDescent="0.35">
      <c r="A169" s="360" t="s">
        <v>99</v>
      </c>
      <c r="B169" s="368"/>
      <c r="C169" s="354"/>
      <c r="D169" s="369"/>
      <c r="E169" s="370"/>
      <c r="F169" s="371"/>
      <c r="G169" s="360" t="s">
        <v>100</v>
      </c>
      <c r="H169" s="368"/>
      <c r="I169" s="354"/>
      <c r="J169" s="369"/>
    </row>
    <row r="170" spans="1:10" ht="18.399999999999999" customHeight="1" thickBot="1" x14ac:dyDescent="0.55000000000000004">
      <c r="A170" s="143" t="s">
        <v>229</v>
      </c>
      <c r="B170" s="91"/>
      <c r="C170" s="135"/>
      <c r="D170" s="171"/>
      <c r="E170" s="14"/>
      <c r="G170" s="127"/>
    </row>
    <row r="171" spans="1:10" ht="21.5" thickBot="1" x14ac:dyDescent="0.55000000000000004">
      <c r="A171" s="47" t="s">
        <v>0</v>
      </c>
      <c r="B171" s="47" t="s">
        <v>78</v>
      </c>
      <c r="C171" s="47" t="s">
        <v>8</v>
      </c>
      <c r="D171" s="167" t="s">
        <v>1</v>
      </c>
      <c r="E171" s="14"/>
      <c r="G171" s="127"/>
    </row>
    <row r="172" spans="1:10" ht="32.5" customHeight="1" x14ac:dyDescent="0.5">
      <c r="A172" s="43">
        <f>+G166+J166</f>
        <v>213.33899999999994</v>
      </c>
      <c r="B172" s="211" t="s">
        <v>5</v>
      </c>
      <c r="C172" s="334" t="s">
        <v>223</v>
      </c>
      <c r="D172" s="298">
        <v>0.06</v>
      </c>
      <c r="E172" s="14"/>
      <c r="G172" s="127"/>
    </row>
    <row r="173" spans="1:10" ht="32.5" customHeight="1" x14ac:dyDescent="0.5">
      <c r="A173" s="38">
        <f t="shared" ref="A173:A175" si="27">+A172+D172</f>
        <v>213.39899999999994</v>
      </c>
      <c r="B173" s="70" t="s">
        <v>7</v>
      </c>
      <c r="C173" s="335" t="s">
        <v>224</v>
      </c>
      <c r="D173" s="299">
        <v>0.06</v>
      </c>
      <c r="E173" s="14"/>
      <c r="G173" s="127"/>
    </row>
    <row r="174" spans="1:10" ht="32.5" customHeight="1" x14ac:dyDescent="0.5">
      <c r="A174" s="39">
        <f t="shared" si="27"/>
        <v>213.45899999999995</v>
      </c>
      <c r="B174" s="72" t="s">
        <v>7</v>
      </c>
      <c r="C174" s="334" t="s">
        <v>225</v>
      </c>
      <c r="D174" s="186">
        <v>0.01</v>
      </c>
      <c r="E174" s="14"/>
    </row>
    <row r="175" spans="1:10" ht="32.5" customHeight="1" x14ac:dyDescent="0.5">
      <c r="A175" s="296">
        <f t="shared" si="27"/>
        <v>213.46899999999994</v>
      </c>
      <c r="B175" s="307" t="s">
        <v>79</v>
      </c>
      <c r="C175" s="319" t="s">
        <v>226</v>
      </c>
      <c r="D175" s="307" t="s">
        <v>79</v>
      </c>
      <c r="E175" s="14"/>
    </row>
    <row r="176" spans="1:10" ht="32.5" customHeight="1" x14ac:dyDescent="0.5">
      <c r="A176" s="39" t="s">
        <v>2</v>
      </c>
      <c r="B176" s="72" t="s">
        <v>2</v>
      </c>
      <c r="C176" s="333" t="s">
        <v>2</v>
      </c>
      <c r="D176" s="182" t="s">
        <v>2</v>
      </c>
      <c r="E176" s="14"/>
    </row>
    <row r="177" spans="1:10" ht="32.5" customHeight="1" x14ac:dyDescent="0.5">
      <c r="A177" s="38" t="s">
        <v>2</v>
      </c>
      <c r="B177" s="102" t="s">
        <v>2</v>
      </c>
      <c r="C177" s="332" t="s">
        <v>2</v>
      </c>
      <c r="D177" s="183" t="s">
        <v>2</v>
      </c>
      <c r="E177" s="330"/>
    </row>
    <row r="178" spans="1:10" ht="32.5" customHeight="1" x14ac:dyDescent="0.5">
      <c r="A178" s="39" t="s">
        <v>2</v>
      </c>
      <c r="B178" s="85" t="s">
        <v>2</v>
      </c>
      <c r="C178" s="339" t="s">
        <v>2</v>
      </c>
      <c r="D178" s="182" t="s">
        <v>2</v>
      </c>
      <c r="E178" s="330"/>
    </row>
    <row r="179" spans="1:10" ht="32.5" customHeight="1" x14ac:dyDescent="0.5">
      <c r="A179" s="38" t="s">
        <v>2</v>
      </c>
      <c r="B179" s="70" t="s">
        <v>2</v>
      </c>
      <c r="C179" s="115" t="s">
        <v>2</v>
      </c>
      <c r="D179" s="183" t="s">
        <v>2</v>
      </c>
      <c r="E179" s="330"/>
    </row>
    <row r="180" spans="1:10" ht="32.5" customHeight="1" thickBot="1" x14ac:dyDescent="0.55000000000000004">
      <c r="A180" s="289" t="s">
        <v>2</v>
      </c>
      <c r="B180" s="100" t="s">
        <v>2</v>
      </c>
      <c r="C180" s="331" t="s">
        <v>2</v>
      </c>
      <c r="D180" s="203" t="s">
        <v>2</v>
      </c>
      <c r="E180" s="330"/>
    </row>
    <row r="181" spans="1:10" ht="18.399999999999999" customHeight="1" x14ac:dyDescent="0.5">
      <c r="A181" s="111" t="s">
        <v>227</v>
      </c>
      <c r="B181" s="93"/>
      <c r="C181" s="135"/>
      <c r="D181" s="171"/>
      <c r="E181" s="14"/>
    </row>
    <row r="182" spans="1:10" ht="18.399999999999999" customHeight="1" x14ac:dyDescent="0.5">
      <c r="A182" s="111" t="s">
        <v>337</v>
      </c>
      <c r="B182" s="94"/>
      <c r="C182" s="142"/>
      <c r="D182" s="171"/>
      <c r="E182" s="14"/>
    </row>
    <row r="183" spans="1:10" s="352" customFormat="1" ht="26" customHeight="1" thickBot="1" x14ac:dyDescent="0.4">
      <c r="A183" s="357" t="s">
        <v>222</v>
      </c>
      <c r="B183" s="365"/>
      <c r="C183" s="348"/>
      <c r="D183" s="366"/>
      <c r="E183" s="367"/>
      <c r="G183" s="374"/>
      <c r="H183" s="375"/>
      <c r="I183" s="356"/>
      <c r="J183" s="374"/>
    </row>
    <row r="184" spans="1:10" x14ac:dyDescent="0.5">
      <c r="A184" s="58" t="s">
        <v>2</v>
      </c>
    </row>
  </sheetData>
  <pageMargins left="0" right="0" top="0.39370078740157483" bottom="3.937007874015748E-2" header="0" footer="0"/>
  <pageSetup paperSize="9" orientation="portrait" r:id="rId1"/>
  <rowBreaks count="2" manualBreakCount="2">
    <brk id="28" max="16383" man="1"/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DA59-6D42-409D-B15B-80995C05E1F0}">
  <dimension ref="A1:D375"/>
  <sheetViews>
    <sheetView showGridLines="0" showRowColHeaders="0" view="pageLayout" zoomScaleNormal="100" workbookViewId="0">
      <selection activeCell="A22" sqref="A22"/>
    </sheetView>
  </sheetViews>
  <sheetFormatPr defaultRowHeight="14.5" x14ac:dyDescent="0.35"/>
  <cols>
    <col min="1" max="1" width="15.6328125" customWidth="1"/>
    <col min="2" max="2" width="34.6328125" customWidth="1"/>
    <col min="3" max="3" width="15.6328125" customWidth="1"/>
    <col min="4" max="4" width="34.81640625" customWidth="1"/>
  </cols>
  <sheetData>
    <row r="1" spans="1:4" ht="19.25" customHeight="1" thickBot="1" x14ac:dyDescent="0.4">
      <c r="A1" s="377" t="s">
        <v>321</v>
      </c>
      <c r="B1" s="378"/>
      <c r="C1" s="377" t="s">
        <v>321</v>
      </c>
      <c r="D1" s="379"/>
    </row>
    <row r="2" spans="1:4" ht="19.25" customHeight="1" x14ac:dyDescent="0.35">
      <c r="A2" s="380" t="s">
        <v>37</v>
      </c>
      <c r="B2" s="381" t="s">
        <v>50</v>
      </c>
      <c r="C2" s="380" t="s">
        <v>13</v>
      </c>
      <c r="D2" s="382" t="s">
        <v>38</v>
      </c>
    </row>
    <row r="3" spans="1:4" ht="19.25" customHeight="1" x14ac:dyDescent="0.35">
      <c r="A3" s="6" t="s">
        <v>66</v>
      </c>
      <c r="B3" s="4" t="s">
        <v>51</v>
      </c>
      <c r="C3" s="6" t="s">
        <v>14</v>
      </c>
      <c r="D3" s="383" t="s">
        <v>39</v>
      </c>
    </row>
    <row r="4" spans="1:4" ht="19.25" customHeight="1" x14ac:dyDescent="0.35">
      <c r="A4" s="380" t="s">
        <v>36</v>
      </c>
      <c r="B4" s="381" t="s">
        <v>52</v>
      </c>
      <c r="C4" s="380" t="s">
        <v>322</v>
      </c>
      <c r="D4" s="384" t="s">
        <v>67</v>
      </c>
    </row>
    <row r="5" spans="1:4" ht="19.25" customHeight="1" x14ac:dyDescent="0.35">
      <c r="A5" s="6" t="s">
        <v>35</v>
      </c>
      <c r="B5" s="4" t="s">
        <v>53</v>
      </c>
      <c r="C5" s="6" t="s">
        <v>323</v>
      </c>
      <c r="D5" s="383" t="s">
        <v>75</v>
      </c>
    </row>
    <row r="6" spans="1:4" ht="19.25" customHeight="1" x14ac:dyDescent="0.35">
      <c r="A6" s="380" t="s">
        <v>324</v>
      </c>
      <c r="B6" s="381" t="s">
        <v>325</v>
      </c>
      <c r="C6" s="380" t="s">
        <v>2</v>
      </c>
      <c r="D6" s="385" t="s">
        <v>2</v>
      </c>
    </row>
    <row r="7" spans="1:4" ht="19.25" customHeight="1" x14ac:dyDescent="0.35">
      <c r="A7" s="6" t="s">
        <v>2</v>
      </c>
      <c r="B7" s="310" t="s">
        <v>2</v>
      </c>
      <c r="C7" s="6" t="s">
        <v>2</v>
      </c>
      <c r="D7" s="383" t="s">
        <v>2</v>
      </c>
    </row>
    <row r="8" spans="1:4" ht="19.25" customHeight="1" x14ac:dyDescent="0.35">
      <c r="A8" s="380" t="s">
        <v>34</v>
      </c>
      <c r="B8" s="381" t="s">
        <v>54</v>
      </c>
      <c r="C8" s="380" t="s">
        <v>15</v>
      </c>
      <c r="D8" s="385" t="s">
        <v>40</v>
      </c>
    </row>
    <row r="9" spans="1:4" ht="19.25" customHeight="1" x14ac:dyDescent="0.35">
      <c r="A9" s="6" t="s">
        <v>33</v>
      </c>
      <c r="B9" s="4" t="s">
        <v>55</v>
      </c>
      <c r="C9" s="6" t="s">
        <v>16</v>
      </c>
      <c r="D9" s="383" t="s">
        <v>41</v>
      </c>
    </row>
    <row r="10" spans="1:4" ht="19.25" customHeight="1" x14ac:dyDescent="0.35">
      <c r="A10" s="380" t="s">
        <v>32</v>
      </c>
      <c r="B10" s="381" t="s">
        <v>56</v>
      </c>
      <c r="C10" s="380" t="s">
        <v>18</v>
      </c>
      <c r="D10" s="385" t="s">
        <v>42</v>
      </c>
    </row>
    <row r="11" spans="1:4" ht="19.25" customHeight="1" x14ac:dyDescent="0.35">
      <c r="A11" s="6" t="s">
        <v>326</v>
      </c>
      <c r="B11" s="4" t="s">
        <v>57</v>
      </c>
      <c r="C11" s="6" t="s">
        <v>17</v>
      </c>
      <c r="D11" s="383" t="s">
        <v>43</v>
      </c>
    </row>
    <row r="12" spans="1:4" ht="19.25" customHeight="1" x14ac:dyDescent="0.35">
      <c r="A12" s="380" t="s">
        <v>327</v>
      </c>
      <c r="B12" s="381" t="s">
        <v>58</v>
      </c>
      <c r="C12" s="380" t="s">
        <v>19</v>
      </c>
      <c r="D12" s="385" t="s">
        <v>44</v>
      </c>
    </row>
    <row r="13" spans="1:4" ht="19.25" customHeight="1" x14ac:dyDescent="0.35">
      <c r="A13" s="6" t="s">
        <v>328</v>
      </c>
      <c r="B13" s="4" t="s">
        <v>329</v>
      </c>
      <c r="C13" s="6" t="s">
        <v>2</v>
      </c>
      <c r="D13" s="383" t="s">
        <v>2</v>
      </c>
    </row>
    <row r="14" spans="1:4" ht="19.25" customHeight="1" x14ac:dyDescent="0.35">
      <c r="A14" s="380" t="s">
        <v>31</v>
      </c>
      <c r="B14" s="381" t="s">
        <v>59</v>
      </c>
      <c r="C14" s="380" t="s">
        <v>2</v>
      </c>
      <c r="D14" s="381" t="s">
        <v>2</v>
      </c>
    </row>
    <row r="15" spans="1:4" ht="19.25" customHeight="1" x14ac:dyDescent="0.35">
      <c r="A15" s="6" t="s">
        <v>90</v>
      </c>
      <c r="B15" s="4" t="s">
        <v>91</v>
      </c>
      <c r="C15" s="6"/>
      <c r="D15" s="4"/>
    </row>
    <row r="16" spans="1:4" ht="19.25" customHeight="1" x14ac:dyDescent="0.35">
      <c r="A16" s="380"/>
      <c r="B16" s="386"/>
      <c r="C16" s="380"/>
      <c r="D16" s="381"/>
    </row>
    <row r="17" spans="1:4" ht="19.25" customHeight="1" x14ac:dyDescent="0.35">
      <c r="A17" s="6" t="s">
        <v>20</v>
      </c>
      <c r="B17" s="310" t="s">
        <v>45</v>
      </c>
      <c r="C17" s="6" t="s">
        <v>28</v>
      </c>
      <c r="D17" s="4" t="s">
        <v>60</v>
      </c>
    </row>
    <row r="18" spans="1:4" ht="19.25" customHeight="1" x14ac:dyDescent="0.35">
      <c r="A18" s="380" t="s">
        <v>21</v>
      </c>
      <c r="B18" s="386" t="s">
        <v>46</v>
      </c>
      <c r="C18" s="380" t="s">
        <v>30</v>
      </c>
      <c r="D18" s="381" t="s">
        <v>61</v>
      </c>
    </row>
    <row r="19" spans="1:4" ht="19.25" customHeight="1" x14ac:dyDescent="0.35">
      <c r="A19" s="6" t="s">
        <v>22</v>
      </c>
      <c r="B19" s="310" t="s">
        <v>47</v>
      </c>
      <c r="C19" s="6" t="s">
        <v>29</v>
      </c>
      <c r="D19" s="4" t="s">
        <v>62</v>
      </c>
    </row>
    <row r="20" spans="1:4" ht="19.25" customHeight="1" x14ac:dyDescent="0.35">
      <c r="A20" s="380" t="s">
        <v>23</v>
      </c>
      <c r="B20" s="386" t="s">
        <v>48</v>
      </c>
      <c r="C20" s="380" t="s">
        <v>27</v>
      </c>
      <c r="D20" s="381" t="s">
        <v>63</v>
      </c>
    </row>
    <row r="21" spans="1:4" ht="19.25" customHeight="1" x14ac:dyDescent="0.35">
      <c r="A21" s="6" t="s">
        <v>26</v>
      </c>
      <c r="B21" s="310" t="s">
        <v>64</v>
      </c>
      <c r="C21" s="26" t="s">
        <v>92</v>
      </c>
      <c r="D21" s="4" t="s">
        <v>93</v>
      </c>
    </row>
    <row r="22" spans="1:4" ht="19.25" customHeight="1" x14ac:dyDescent="0.35">
      <c r="A22" s="380" t="s">
        <v>330</v>
      </c>
      <c r="B22" s="386" t="s">
        <v>331</v>
      </c>
      <c r="C22" s="380" t="s">
        <v>332</v>
      </c>
      <c r="D22" s="381" t="s">
        <v>333</v>
      </c>
    </row>
    <row r="23" spans="1:4" ht="19.25" customHeight="1" x14ac:dyDescent="0.35">
      <c r="A23" s="6" t="s">
        <v>25</v>
      </c>
      <c r="B23" s="383" t="s">
        <v>49</v>
      </c>
      <c r="C23" s="6" t="s">
        <v>24</v>
      </c>
      <c r="D23" s="310" t="s">
        <v>76</v>
      </c>
    </row>
    <row r="24" spans="1:4" ht="19.25" customHeight="1" x14ac:dyDescent="0.35">
      <c r="A24" s="380" t="s">
        <v>334</v>
      </c>
      <c r="B24" s="386" t="s">
        <v>335</v>
      </c>
      <c r="C24" s="380" t="s">
        <v>2</v>
      </c>
      <c r="D24" s="381" t="s">
        <v>2</v>
      </c>
    </row>
    <row r="25" spans="1:4" ht="19.25" customHeight="1" thickBot="1" x14ac:dyDescent="0.4">
      <c r="A25" s="387" t="s">
        <v>65</v>
      </c>
      <c r="B25" s="388" t="s">
        <v>68</v>
      </c>
      <c r="C25" s="387" t="s">
        <v>2</v>
      </c>
      <c r="D25" s="389" t="s">
        <v>2</v>
      </c>
    </row>
    <row r="26" spans="1:4" ht="19.25" customHeight="1" x14ac:dyDescent="0.35"/>
    <row r="27" spans="1:4" ht="37.4" customHeight="1" x14ac:dyDescent="0.35">
      <c r="B27" t="s">
        <v>2</v>
      </c>
      <c r="C27" t="s">
        <v>2</v>
      </c>
    </row>
    <row r="28" spans="1:4" ht="37.4" customHeight="1" x14ac:dyDescent="0.35"/>
    <row r="29" spans="1:4" ht="37.4" customHeight="1" x14ac:dyDescent="0.35"/>
    <row r="30" spans="1:4" ht="37.4" customHeight="1" x14ac:dyDescent="0.35"/>
    <row r="31" spans="1:4" ht="37.4" customHeight="1" x14ac:dyDescent="0.35">
      <c r="B31" t="s">
        <v>2</v>
      </c>
    </row>
    <row r="32" spans="1:4" ht="37.4" customHeight="1" x14ac:dyDescent="0.35"/>
    <row r="33" spans="2:4" ht="37.4" customHeight="1" x14ac:dyDescent="0.35"/>
    <row r="34" spans="2:4" ht="18.899999999999999" customHeight="1" x14ac:dyDescent="0.35">
      <c r="B34" t="s">
        <v>2</v>
      </c>
      <c r="D34" t="s">
        <v>2</v>
      </c>
    </row>
    <row r="35" spans="2:4" ht="19.5" customHeight="1" x14ac:dyDescent="0.35">
      <c r="B35" t="s">
        <v>2</v>
      </c>
      <c r="D35" t="s">
        <v>2</v>
      </c>
    </row>
    <row r="36" spans="2:4" ht="18.899999999999999" customHeight="1" x14ac:dyDescent="0.35"/>
    <row r="37" spans="2:4" ht="18.899999999999999" customHeight="1" x14ac:dyDescent="0.35"/>
    <row r="38" spans="2:4" ht="18.899999999999999" customHeight="1" x14ac:dyDescent="0.35"/>
    <row r="39" spans="2:4" ht="18.899999999999999" customHeight="1" x14ac:dyDescent="0.35"/>
    <row r="40" spans="2:4" ht="30.75" customHeight="1" x14ac:dyDescent="0.35"/>
    <row r="41" spans="2:4" ht="30.75" customHeight="1" x14ac:dyDescent="0.35"/>
    <row r="42" spans="2:4" ht="30.75" customHeight="1" x14ac:dyDescent="0.35"/>
    <row r="43" spans="2:4" ht="30.75" customHeight="1" x14ac:dyDescent="0.35"/>
    <row r="44" spans="2:4" ht="30.75" customHeight="1" x14ac:dyDescent="0.35"/>
    <row r="45" spans="2:4" ht="30.75" customHeight="1" x14ac:dyDescent="0.35"/>
    <row r="46" spans="2:4" ht="30.75" customHeight="1" x14ac:dyDescent="0.35"/>
    <row r="47" spans="2:4" ht="30.75" customHeight="1" x14ac:dyDescent="0.35"/>
    <row r="48" spans="2:4" ht="30.75" customHeight="1" x14ac:dyDescent="0.35"/>
    <row r="49" ht="18.75" customHeight="1" x14ac:dyDescent="0.35"/>
    <row r="50" ht="18.899999999999999" customHeight="1" x14ac:dyDescent="0.35"/>
    <row r="51" ht="20.25" customHeight="1" x14ac:dyDescent="0.35"/>
    <row r="52" ht="18.899999999999999" customHeight="1" x14ac:dyDescent="0.35"/>
    <row r="53" ht="18.75" customHeight="1" x14ac:dyDescent="0.35"/>
    <row r="54" ht="33.75" customHeight="1" x14ac:dyDescent="0.35"/>
    <row r="55" ht="18.899999999999999" customHeight="1" x14ac:dyDescent="0.35"/>
    <row r="56" ht="36.75" customHeight="1" x14ac:dyDescent="0.35"/>
    <row r="57" ht="36.75" customHeight="1" x14ac:dyDescent="0.35"/>
    <row r="58" ht="36.75" customHeight="1" x14ac:dyDescent="0.35"/>
    <row r="59" ht="36.75" customHeight="1" x14ac:dyDescent="0.35"/>
    <row r="60" ht="36.75" customHeight="1" x14ac:dyDescent="0.35"/>
    <row r="61" ht="36.75" customHeight="1" x14ac:dyDescent="0.35"/>
    <row r="62" ht="36.75" customHeight="1" x14ac:dyDescent="0.35"/>
    <row r="63" ht="18.75" customHeight="1" x14ac:dyDescent="0.35"/>
    <row r="64" ht="18.75" customHeight="1" x14ac:dyDescent="0.35"/>
    <row r="65" ht="18.75" customHeight="1" x14ac:dyDescent="0.35"/>
    <row r="66" ht="19.5" customHeight="1" x14ac:dyDescent="0.35"/>
    <row r="67" ht="18.75" customHeight="1" x14ac:dyDescent="0.35"/>
    <row r="68" ht="18.899999999999999" customHeight="1" x14ac:dyDescent="0.35"/>
    <row r="69" ht="18.899999999999999" customHeight="1" x14ac:dyDescent="0.35"/>
    <row r="70" ht="18.899999999999999" customHeight="1" x14ac:dyDescent="0.35"/>
    <row r="71" ht="18.899999999999999" customHeight="1" x14ac:dyDescent="0.35"/>
    <row r="72" ht="18.899999999999999" customHeight="1" x14ac:dyDescent="0.35"/>
    <row r="73" ht="18.899999999999999" customHeight="1" x14ac:dyDescent="0.35"/>
    <row r="74" ht="18.899999999999999" customHeight="1" x14ac:dyDescent="0.35"/>
    <row r="75" ht="18.899999999999999" customHeight="1" x14ac:dyDescent="0.35"/>
    <row r="76" ht="18.899999999999999" customHeight="1" x14ac:dyDescent="0.35"/>
    <row r="77" ht="18.899999999999999" customHeight="1" x14ac:dyDescent="0.35"/>
    <row r="78" ht="18.899999999999999" customHeight="1" x14ac:dyDescent="0.35"/>
    <row r="79" ht="18.899999999999999" customHeight="1" x14ac:dyDescent="0.35"/>
    <row r="80" ht="18.899999999999999" customHeight="1" x14ac:dyDescent="0.35"/>
    <row r="81" ht="18.899999999999999" customHeight="1" x14ac:dyDescent="0.35"/>
    <row r="82" ht="18.899999999999999" customHeight="1" x14ac:dyDescent="0.35"/>
    <row r="83" ht="18.899999999999999" customHeight="1" x14ac:dyDescent="0.35"/>
    <row r="84" ht="18.899999999999999" customHeight="1" x14ac:dyDescent="0.35"/>
    <row r="85" ht="18.899999999999999" customHeight="1" x14ac:dyDescent="0.35"/>
    <row r="86" ht="18.899999999999999" customHeight="1" x14ac:dyDescent="0.35"/>
    <row r="87" ht="18.899999999999999" customHeight="1" x14ac:dyDescent="0.35"/>
    <row r="88" ht="18.899999999999999" customHeight="1" x14ac:dyDescent="0.35"/>
    <row r="89" ht="18.899999999999999" customHeight="1" x14ac:dyDescent="0.35"/>
    <row r="90" ht="18.899999999999999" customHeight="1" x14ac:dyDescent="0.35"/>
    <row r="91" ht="18.899999999999999" customHeight="1" x14ac:dyDescent="0.35"/>
    <row r="92" ht="18.899999999999999" customHeight="1" x14ac:dyDescent="0.35"/>
    <row r="93" ht="18.899999999999999" customHeight="1" x14ac:dyDescent="0.35"/>
    <row r="94" ht="18.899999999999999" customHeight="1" x14ac:dyDescent="0.35"/>
    <row r="95" ht="18.899999999999999" customHeight="1" x14ac:dyDescent="0.35"/>
    <row r="96" ht="18.899999999999999" customHeight="1" x14ac:dyDescent="0.35"/>
    <row r="97" ht="18.899999999999999" customHeight="1" x14ac:dyDescent="0.35"/>
    <row r="98" ht="18.899999999999999" customHeight="1" x14ac:dyDescent="0.35"/>
    <row r="99" ht="18.899999999999999" customHeight="1" x14ac:dyDescent="0.35"/>
    <row r="100" ht="18.899999999999999" customHeight="1" x14ac:dyDescent="0.35"/>
    <row r="101" ht="18.899999999999999" customHeight="1" x14ac:dyDescent="0.35"/>
    <row r="102" ht="18.899999999999999" customHeight="1" x14ac:dyDescent="0.35"/>
    <row r="103" ht="18.899999999999999" customHeight="1" x14ac:dyDescent="0.35"/>
    <row r="104" ht="18.899999999999999" customHeight="1" x14ac:dyDescent="0.35"/>
    <row r="105" ht="18.899999999999999" customHeight="1" x14ac:dyDescent="0.35"/>
    <row r="106" ht="18.899999999999999" customHeight="1" x14ac:dyDescent="0.35"/>
    <row r="107" ht="18.899999999999999" customHeight="1" x14ac:dyDescent="0.35"/>
    <row r="108" ht="18.899999999999999" customHeight="1" x14ac:dyDescent="0.35"/>
    <row r="109" ht="18.899999999999999" customHeight="1" x14ac:dyDescent="0.35"/>
    <row r="110" ht="18.899999999999999" customHeight="1" x14ac:dyDescent="0.35"/>
    <row r="111" ht="18.899999999999999" customHeight="1" x14ac:dyDescent="0.35"/>
    <row r="112" ht="18.899999999999999" customHeight="1" x14ac:dyDescent="0.35"/>
    <row r="113" ht="18.899999999999999" customHeight="1" x14ac:dyDescent="0.35"/>
    <row r="114" ht="18.899999999999999" customHeight="1" x14ac:dyDescent="0.35"/>
    <row r="115" ht="18.899999999999999" customHeight="1" x14ac:dyDescent="0.35"/>
    <row r="116" ht="18.899999999999999" customHeight="1" x14ac:dyDescent="0.35"/>
    <row r="117" ht="18.899999999999999" customHeight="1" x14ac:dyDescent="0.35"/>
    <row r="118" ht="18.899999999999999" customHeight="1" x14ac:dyDescent="0.35"/>
    <row r="119" ht="18.899999999999999" customHeight="1" x14ac:dyDescent="0.35"/>
    <row r="120" ht="18.899999999999999" customHeight="1" x14ac:dyDescent="0.35"/>
    <row r="121" ht="18.899999999999999" customHeight="1" x14ac:dyDescent="0.35"/>
    <row r="122" ht="18.899999999999999" customHeight="1" x14ac:dyDescent="0.35"/>
    <row r="123" ht="18.899999999999999" customHeight="1" x14ac:dyDescent="0.35"/>
    <row r="124" ht="18.899999999999999" customHeight="1" x14ac:dyDescent="0.35"/>
    <row r="125" ht="18.899999999999999" customHeight="1" x14ac:dyDescent="0.35"/>
    <row r="126" ht="18.899999999999999" customHeight="1" x14ac:dyDescent="0.35"/>
    <row r="127" ht="18.899999999999999" customHeight="1" x14ac:dyDescent="0.35"/>
    <row r="128" ht="18.899999999999999" customHeight="1" x14ac:dyDescent="0.35"/>
    <row r="129" ht="18.899999999999999" customHeight="1" x14ac:dyDescent="0.35"/>
    <row r="130" ht="18.899999999999999" customHeight="1" x14ac:dyDescent="0.35"/>
    <row r="131" ht="18.899999999999999" customHeight="1" x14ac:dyDescent="0.35"/>
    <row r="132" ht="18.899999999999999" customHeight="1" x14ac:dyDescent="0.35"/>
    <row r="133" ht="18.899999999999999" customHeight="1" x14ac:dyDescent="0.35"/>
    <row r="134" ht="18.899999999999999" customHeight="1" x14ac:dyDescent="0.35"/>
    <row r="135" ht="18.899999999999999" customHeight="1" x14ac:dyDescent="0.35"/>
    <row r="136" ht="18.899999999999999" customHeight="1" x14ac:dyDescent="0.35"/>
    <row r="137" ht="18.899999999999999" customHeight="1" x14ac:dyDescent="0.35"/>
    <row r="138" ht="18.899999999999999" customHeight="1" x14ac:dyDescent="0.35"/>
    <row r="139" ht="18.899999999999999" customHeight="1" x14ac:dyDescent="0.35"/>
    <row r="140" ht="18.899999999999999" customHeight="1" x14ac:dyDescent="0.35"/>
    <row r="141" ht="18.899999999999999" customHeight="1" x14ac:dyDescent="0.35"/>
    <row r="142" ht="18.899999999999999" customHeight="1" x14ac:dyDescent="0.35"/>
    <row r="143" ht="18.899999999999999" customHeight="1" x14ac:dyDescent="0.35"/>
    <row r="144" ht="18.899999999999999" customHeight="1" x14ac:dyDescent="0.35"/>
    <row r="145" ht="18.899999999999999" customHeight="1" x14ac:dyDescent="0.35"/>
    <row r="146" ht="18.899999999999999" customHeight="1" x14ac:dyDescent="0.35"/>
    <row r="147" ht="18.899999999999999" customHeight="1" x14ac:dyDescent="0.35"/>
    <row r="148" ht="18.899999999999999" customHeight="1" x14ac:dyDescent="0.35"/>
    <row r="149" ht="18.899999999999999" customHeight="1" x14ac:dyDescent="0.35"/>
    <row r="150" ht="18.899999999999999" customHeight="1" x14ac:dyDescent="0.35"/>
    <row r="151" ht="18.899999999999999" customHeight="1" x14ac:dyDescent="0.35"/>
    <row r="152" ht="18.899999999999999" customHeight="1" x14ac:dyDescent="0.35"/>
    <row r="153" ht="18.899999999999999" customHeight="1" x14ac:dyDescent="0.35"/>
    <row r="154" ht="18.899999999999999" customHeight="1" x14ac:dyDescent="0.35"/>
    <row r="155" ht="18.899999999999999" customHeight="1" x14ac:dyDescent="0.35"/>
    <row r="156" ht="18.899999999999999" customHeight="1" x14ac:dyDescent="0.35"/>
    <row r="157" ht="18.899999999999999" customHeight="1" x14ac:dyDescent="0.35"/>
    <row r="158" ht="18.899999999999999" customHeight="1" x14ac:dyDescent="0.35"/>
    <row r="159" ht="18.899999999999999" customHeight="1" x14ac:dyDescent="0.35"/>
    <row r="160" ht="18.899999999999999" customHeight="1" x14ac:dyDescent="0.35"/>
    <row r="161" ht="18.899999999999999" customHeight="1" x14ac:dyDescent="0.35"/>
    <row r="162" ht="18.899999999999999" customHeight="1" x14ac:dyDescent="0.35"/>
    <row r="163" ht="18.899999999999999" customHeight="1" x14ac:dyDescent="0.35"/>
    <row r="164" ht="18.899999999999999" customHeight="1" x14ac:dyDescent="0.35"/>
    <row r="165" ht="18.899999999999999" customHeight="1" x14ac:dyDescent="0.35"/>
    <row r="166" ht="18.899999999999999" customHeight="1" x14ac:dyDescent="0.35"/>
    <row r="167" ht="18.899999999999999" customHeight="1" x14ac:dyDescent="0.35"/>
    <row r="168" ht="18.899999999999999" customHeight="1" x14ac:dyDescent="0.35"/>
    <row r="169" ht="18.899999999999999" customHeight="1" x14ac:dyDescent="0.35"/>
    <row r="170" ht="18.899999999999999" customHeight="1" x14ac:dyDescent="0.35"/>
    <row r="171" ht="18.899999999999999" customHeight="1" x14ac:dyDescent="0.35"/>
    <row r="172" ht="18.899999999999999" customHeight="1" x14ac:dyDescent="0.35"/>
    <row r="173" ht="18.899999999999999" customHeight="1" x14ac:dyDescent="0.35"/>
    <row r="174" ht="18.899999999999999" customHeight="1" x14ac:dyDescent="0.35"/>
    <row r="175" ht="18.899999999999999" customHeight="1" x14ac:dyDescent="0.35"/>
    <row r="176" ht="18.899999999999999" customHeight="1" x14ac:dyDescent="0.35"/>
    <row r="177" ht="18.899999999999999" customHeight="1" x14ac:dyDescent="0.35"/>
    <row r="178" ht="18.899999999999999" customHeight="1" x14ac:dyDescent="0.35"/>
    <row r="179" ht="18.899999999999999" customHeight="1" x14ac:dyDescent="0.35"/>
    <row r="180" ht="18.899999999999999" customHeight="1" x14ac:dyDescent="0.35"/>
    <row r="181" ht="18.899999999999999" customHeight="1" x14ac:dyDescent="0.35"/>
    <row r="182" ht="18.899999999999999" customHeight="1" x14ac:dyDescent="0.35"/>
    <row r="183" ht="18.899999999999999" customHeight="1" x14ac:dyDescent="0.35"/>
    <row r="184" ht="18.899999999999999" customHeight="1" x14ac:dyDescent="0.35"/>
    <row r="185" ht="18.899999999999999" customHeight="1" x14ac:dyDescent="0.35"/>
    <row r="186" ht="18.899999999999999" customHeight="1" x14ac:dyDescent="0.35"/>
    <row r="187" ht="18.899999999999999" customHeight="1" x14ac:dyDescent="0.35"/>
    <row r="188" ht="18.899999999999999" customHeight="1" x14ac:dyDescent="0.35"/>
    <row r="189" ht="18.899999999999999" customHeight="1" x14ac:dyDescent="0.35"/>
    <row r="190" ht="18.899999999999999" customHeight="1" x14ac:dyDescent="0.35"/>
    <row r="191" ht="18.899999999999999" customHeight="1" x14ac:dyDescent="0.35"/>
    <row r="192" ht="18.899999999999999" customHeight="1" x14ac:dyDescent="0.35"/>
    <row r="193" ht="18.899999999999999" customHeight="1" x14ac:dyDescent="0.35"/>
    <row r="194" ht="18.899999999999999" customHeight="1" x14ac:dyDescent="0.35"/>
    <row r="195" ht="18.899999999999999" customHeight="1" x14ac:dyDescent="0.35"/>
    <row r="196" ht="18.899999999999999" customHeight="1" x14ac:dyDescent="0.35"/>
    <row r="197" ht="18.899999999999999" customHeight="1" x14ac:dyDescent="0.35"/>
    <row r="198" ht="18.899999999999999" customHeight="1" x14ac:dyDescent="0.35"/>
    <row r="199" ht="18.899999999999999" customHeight="1" x14ac:dyDescent="0.35"/>
    <row r="200" ht="18.899999999999999" customHeight="1" x14ac:dyDescent="0.35"/>
    <row r="201" ht="18.899999999999999" customHeight="1" x14ac:dyDescent="0.35"/>
    <row r="202" ht="18.899999999999999" customHeight="1" x14ac:dyDescent="0.35"/>
    <row r="203" ht="18.899999999999999" customHeight="1" x14ac:dyDescent="0.35"/>
    <row r="204" ht="18.899999999999999" customHeight="1" x14ac:dyDescent="0.35"/>
    <row r="205" ht="18.899999999999999" customHeight="1" x14ac:dyDescent="0.35"/>
    <row r="206" ht="18.899999999999999" customHeight="1" x14ac:dyDescent="0.35"/>
    <row r="207" ht="18.899999999999999" customHeight="1" x14ac:dyDescent="0.35"/>
    <row r="208" ht="18.899999999999999" customHeight="1" x14ac:dyDescent="0.35"/>
    <row r="209" ht="18.899999999999999" customHeight="1" x14ac:dyDescent="0.35"/>
    <row r="210" ht="18.899999999999999" customHeight="1" x14ac:dyDescent="0.35"/>
    <row r="211" ht="18.899999999999999" customHeight="1" x14ac:dyDescent="0.35"/>
    <row r="212" ht="18.899999999999999" customHeight="1" x14ac:dyDescent="0.35"/>
    <row r="213" ht="18.899999999999999" customHeight="1" x14ac:dyDescent="0.35"/>
    <row r="214" ht="18.899999999999999" customHeight="1" x14ac:dyDescent="0.35"/>
    <row r="215" ht="18.899999999999999" customHeight="1" x14ac:dyDescent="0.35"/>
    <row r="216" ht="18.899999999999999" customHeight="1" x14ac:dyDescent="0.35"/>
    <row r="217" ht="18.899999999999999" customHeight="1" x14ac:dyDescent="0.35"/>
    <row r="218" ht="18.899999999999999" customHeight="1" x14ac:dyDescent="0.35"/>
    <row r="219" ht="18.899999999999999" customHeight="1" x14ac:dyDescent="0.35"/>
    <row r="220" ht="18.899999999999999" customHeight="1" x14ac:dyDescent="0.35"/>
    <row r="221" ht="18.899999999999999" customHeight="1" x14ac:dyDescent="0.35"/>
    <row r="222" ht="18.899999999999999" customHeight="1" x14ac:dyDescent="0.35"/>
    <row r="223" ht="18.899999999999999" customHeight="1" x14ac:dyDescent="0.35"/>
    <row r="224" ht="18.899999999999999" customHeight="1" x14ac:dyDescent="0.35"/>
    <row r="225" ht="18.899999999999999" customHeight="1" x14ac:dyDescent="0.35"/>
    <row r="226" ht="18.899999999999999" customHeight="1" x14ac:dyDescent="0.35"/>
    <row r="227" ht="18.899999999999999" customHeight="1" x14ac:dyDescent="0.35"/>
    <row r="228" ht="18.899999999999999" customHeight="1" x14ac:dyDescent="0.35"/>
    <row r="229" ht="18.899999999999999" customHeight="1" x14ac:dyDescent="0.35"/>
    <row r="230" ht="18.899999999999999" customHeight="1" x14ac:dyDescent="0.35"/>
    <row r="231" ht="18.899999999999999" customHeight="1" x14ac:dyDescent="0.35"/>
    <row r="232" ht="18.899999999999999" customHeight="1" x14ac:dyDescent="0.35"/>
    <row r="233" ht="18.899999999999999" customHeight="1" x14ac:dyDescent="0.35"/>
    <row r="234" ht="18.899999999999999" customHeight="1" x14ac:dyDescent="0.35"/>
    <row r="235" ht="18.899999999999999" customHeight="1" x14ac:dyDescent="0.35"/>
    <row r="236" ht="18.899999999999999" customHeight="1" x14ac:dyDescent="0.35"/>
    <row r="237" ht="18.899999999999999" customHeight="1" x14ac:dyDescent="0.35"/>
    <row r="238" ht="18.899999999999999" customHeight="1" x14ac:dyDescent="0.35"/>
    <row r="239" ht="18.899999999999999" customHeight="1" x14ac:dyDescent="0.35"/>
    <row r="240" ht="18.899999999999999" customHeight="1" x14ac:dyDescent="0.35"/>
    <row r="241" ht="18.899999999999999" customHeight="1" x14ac:dyDescent="0.35"/>
    <row r="242" ht="18.899999999999999" customHeight="1" x14ac:dyDescent="0.35"/>
    <row r="243" ht="18.899999999999999" customHeight="1" x14ac:dyDescent="0.35"/>
    <row r="244" ht="18.899999999999999" customHeight="1" x14ac:dyDescent="0.35"/>
    <row r="245" ht="18.899999999999999" customHeight="1" x14ac:dyDescent="0.35"/>
    <row r="246" ht="18.899999999999999" customHeight="1" x14ac:dyDescent="0.35"/>
    <row r="247" ht="18.899999999999999" customHeight="1" x14ac:dyDescent="0.35"/>
    <row r="248" ht="18.899999999999999" customHeight="1" x14ac:dyDescent="0.35"/>
    <row r="249" ht="18.899999999999999" customHeight="1" x14ac:dyDescent="0.35"/>
    <row r="250" ht="18.899999999999999" customHeight="1" x14ac:dyDescent="0.35"/>
    <row r="251" ht="18.899999999999999" customHeight="1" x14ac:dyDescent="0.35"/>
    <row r="252" ht="18.899999999999999" customHeight="1" x14ac:dyDescent="0.35"/>
    <row r="253" ht="18.899999999999999" customHeight="1" x14ac:dyDescent="0.35"/>
    <row r="254" ht="18.899999999999999" customHeight="1" x14ac:dyDescent="0.35"/>
    <row r="255" ht="18.899999999999999" customHeight="1" x14ac:dyDescent="0.35"/>
    <row r="256" ht="18.899999999999999" customHeight="1" x14ac:dyDescent="0.35"/>
    <row r="257" ht="18.899999999999999" customHeight="1" x14ac:dyDescent="0.35"/>
    <row r="258" ht="18.899999999999999" customHeight="1" x14ac:dyDescent="0.35"/>
    <row r="259" ht="18.899999999999999" customHeight="1" x14ac:dyDescent="0.35"/>
    <row r="260" ht="18.899999999999999" customHeight="1" x14ac:dyDescent="0.35"/>
    <row r="261" ht="18.899999999999999" customHeight="1" x14ac:dyDescent="0.35"/>
    <row r="262" ht="18.899999999999999" customHeight="1" x14ac:dyDescent="0.35"/>
    <row r="263" ht="18.899999999999999" customHeight="1" x14ac:dyDescent="0.35"/>
    <row r="264" ht="18.899999999999999" customHeight="1" x14ac:dyDescent="0.35"/>
    <row r="265" ht="18.899999999999999" customHeight="1" x14ac:dyDescent="0.35"/>
    <row r="266" ht="18.899999999999999" customHeight="1" x14ac:dyDescent="0.35"/>
    <row r="267" ht="18.899999999999999" customHeight="1" x14ac:dyDescent="0.35"/>
    <row r="268" ht="18.899999999999999" customHeight="1" x14ac:dyDescent="0.35"/>
    <row r="269" ht="18.899999999999999" customHeight="1" x14ac:dyDescent="0.35"/>
    <row r="270" ht="18.899999999999999" customHeight="1" x14ac:dyDescent="0.35"/>
    <row r="271" ht="18.899999999999999" customHeight="1" x14ac:dyDescent="0.35"/>
    <row r="272" ht="18.899999999999999" customHeight="1" x14ac:dyDescent="0.35"/>
    <row r="273" ht="18.899999999999999" customHeight="1" x14ac:dyDescent="0.35"/>
    <row r="274" ht="18.899999999999999" customHeight="1" x14ac:dyDescent="0.35"/>
    <row r="275" ht="18.899999999999999" customHeight="1" x14ac:dyDescent="0.35"/>
    <row r="276" ht="18.899999999999999" customHeight="1" x14ac:dyDescent="0.35"/>
    <row r="277" ht="18.899999999999999" customHeight="1" x14ac:dyDescent="0.35"/>
    <row r="278" ht="18.899999999999999" customHeight="1" x14ac:dyDescent="0.35"/>
    <row r="279" ht="18.899999999999999" customHeight="1" x14ac:dyDescent="0.35"/>
    <row r="280" ht="18.899999999999999" customHeight="1" x14ac:dyDescent="0.35"/>
    <row r="281" ht="18.899999999999999" customHeight="1" x14ac:dyDescent="0.35"/>
    <row r="282" ht="18.899999999999999" customHeight="1" x14ac:dyDescent="0.35"/>
    <row r="283" ht="18.899999999999999" customHeight="1" x14ac:dyDescent="0.35"/>
    <row r="284" ht="18.899999999999999" customHeight="1" x14ac:dyDescent="0.35"/>
    <row r="285" ht="18.899999999999999" customHeight="1" x14ac:dyDescent="0.35"/>
    <row r="286" ht="18.899999999999999" customHeight="1" x14ac:dyDescent="0.35"/>
    <row r="287" ht="18.899999999999999" customHeight="1" x14ac:dyDescent="0.35"/>
    <row r="288" ht="18.899999999999999" customHeight="1" x14ac:dyDescent="0.35"/>
    <row r="289" ht="18.899999999999999" customHeight="1" x14ac:dyDescent="0.35"/>
    <row r="290" ht="18.899999999999999" customHeight="1" x14ac:dyDescent="0.35"/>
    <row r="291" ht="18.899999999999999" customHeight="1" x14ac:dyDescent="0.35"/>
    <row r="292" ht="18.899999999999999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  <row r="310" ht="18" customHeight="1" x14ac:dyDescent="0.35"/>
    <row r="311" ht="18" customHeight="1" x14ac:dyDescent="0.35"/>
    <row r="312" ht="18" customHeight="1" x14ac:dyDescent="0.35"/>
    <row r="313" ht="18" customHeight="1" x14ac:dyDescent="0.35"/>
    <row r="314" ht="18" customHeight="1" x14ac:dyDescent="0.35"/>
    <row r="315" ht="18" customHeight="1" x14ac:dyDescent="0.35"/>
    <row r="316" ht="18" customHeight="1" x14ac:dyDescent="0.35"/>
    <row r="317" ht="18" customHeight="1" x14ac:dyDescent="0.35"/>
    <row r="318" ht="18" customHeight="1" x14ac:dyDescent="0.35"/>
    <row r="319" ht="18" customHeight="1" x14ac:dyDescent="0.35"/>
    <row r="320" ht="18" customHeight="1" x14ac:dyDescent="0.35"/>
    <row r="321" ht="18" customHeight="1" x14ac:dyDescent="0.35"/>
    <row r="322" ht="18" customHeight="1" x14ac:dyDescent="0.35"/>
    <row r="323" ht="18" customHeight="1" x14ac:dyDescent="0.35"/>
    <row r="324" ht="18" customHeight="1" x14ac:dyDescent="0.35"/>
    <row r="325" ht="18" customHeight="1" x14ac:dyDescent="0.35"/>
    <row r="326" ht="18" customHeight="1" x14ac:dyDescent="0.35"/>
    <row r="327" ht="18" customHeight="1" x14ac:dyDescent="0.35"/>
    <row r="328" ht="18" customHeight="1" x14ac:dyDescent="0.35"/>
    <row r="329" ht="18" customHeight="1" x14ac:dyDescent="0.35"/>
    <row r="330" ht="18" customHeight="1" x14ac:dyDescent="0.35"/>
    <row r="331" ht="18" customHeight="1" x14ac:dyDescent="0.35"/>
    <row r="332" ht="18" customHeight="1" x14ac:dyDescent="0.35"/>
    <row r="333" ht="18" customHeight="1" x14ac:dyDescent="0.35"/>
    <row r="334" ht="18" customHeight="1" x14ac:dyDescent="0.35"/>
    <row r="335" ht="18" customHeight="1" x14ac:dyDescent="0.35"/>
    <row r="336" ht="18" customHeight="1" x14ac:dyDescent="0.35"/>
    <row r="337" ht="18" customHeight="1" x14ac:dyDescent="0.35"/>
    <row r="338" ht="18" customHeight="1" x14ac:dyDescent="0.35"/>
    <row r="339" ht="18" customHeight="1" x14ac:dyDescent="0.35"/>
    <row r="340" ht="18" customHeight="1" x14ac:dyDescent="0.35"/>
    <row r="341" ht="18" customHeight="1" x14ac:dyDescent="0.35"/>
    <row r="342" ht="18" customHeight="1" x14ac:dyDescent="0.35"/>
    <row r="343" ht="18" customHeight="1" x14ac:dyDescent="0.35"/>
    <row r="344" ht="18" customHeight="1" x14ac:dyDescent="0.35"/>
    <row r="345" ht="18" customHeight="1" x14ac:dyDescent="0.35"/>
    <row r="346" ht="18" customHeight="1" x14ac:dyDescent="0.35"/>
    <row r="347" ht="18" customHeight="1" x14ac:dyDescent="0.35"/>
    <row r="348" ht="18" customHeight="1" x14ac:dyDescent="0.35"/>
    <row r="349" ht="18" customHeight="1" x14ac:dyDescent="0.35"/>
    <row r="350" ht="18" customHeight="1" x14ac:dyDescent="0.35"/>
    <row r="351" ht="18" customHeight="1" x14ac:dyDescent="0.35"/>
    <row r="352" ht="18" customHeight="1" x14ac:dyDescent="0.35"/>
    <row r="353" ht="18" customHeight="1" x14ac:dyDescent="0.35"/>
    <row r="354" ht="18" customHeight="1" x14ac:dyDescent="0.35"/>
    <row r="355" ht="18" customHeight="1" x14ac:dyDescent="0.35"/>
    <row r="356" ht="18" customHeight="1" x14ac:dyDescent="0.35"/>
    <row r="357" ht="18" customHeight="1" x14ac:dyDescent="0.35"/>
    <row r="358" ht="18" customHeight="1" x14ac:dyDescent="0.35"/>
    <row r="359" ht="18" customHeight="1" x14ac:dyDescent="0.35"/>
    <row r="360" ht="18" customHeight="1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</sheetData>
  <pageMargins left="0" right="0" top="0.39370078740157483" bottom="3.937007874015748E-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Route Sheet - No Maps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cp:lastPrinted>2022-07-31T09:18:27Z</cp:lastPrinted>
  <dcterms:created xsi:type="dcterms:W3CDTF">2019-12-11T20:54:32Z</dcterms:created>
  <dcterms:modified xsi:type="dcterms:W3CDTF">2023-08-07T08:01:51Z</dcterms:modified>
</cp:coreProperties>
</file>