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WTW 2021\THIS LINK FOR 2022\2023 Version\2023 - AUDAX EVENTS\4. - June - RBTL - 2023 - WORK ON IT\"/>
    </mc:Choice>
  </mc:AlternateContent>
  <xr:revisionPtr revIDLastSave="0" documentId="8_{027FC16E-FB2D-4BA1-854C-DBEC7ED8412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OUTE SHEET - NO MAPS" sheetId="3" r:id="rId1"/>
    <sheet name="Key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3" l="1"/>
  <c r="A103" i="3"/>
  <c r="A104" i="3" s="1"/>
  <c r="A105" i="3" s="1"/>
  <c r="A106" i="3" s="1"/>
  <c r="A107" i="3" s="1"/>
  <c r="A108" i="3" s="1"/>
  <c r="A109" i="3" s="1"/>
  <c r="A101" i="3"/>
  <c r="A102" i="3" s="1"/>
  <c r="G102" i="3"/>
  <c r="A4" i="3"/>
  <c r="A5" i="3" s="1"/>
  <c r="A6" i="3" s="1"/>
  <c r="A7" i="3" s="1"/>
  <c r="A8" i="3" s="1"/>
  <c r="A9" i="3" s="1"/>
  <c r="A10" i="3" s="1"/>
  <c r="A11" i="3" s="1"/>
  <c r="G3" i="3" s="1"/>
  <c r="G4" i="3" s="1"/>
  <c r="A17" i="3" s="1"/>
  <c r="A18" i="3" s="1"/>
  <c r="A19" i="3" s="1"/>
  <c r="A20" i="3" s="1"/>
  <c r="A21" i="3" s="1"/>
  <c r="A22" i="3" s="1"/>
  <c r="A23" i="3" s="1"/>
  <c r="A24" i="3" s="1"/>
  <c r="A25" i="3" s="1"/>
  <c r="G17" i="3" s="1"/>
  <c r="G18" i="3" s="1"/>
  <c r="G19" i="3" l="1"/>
  <c r="G20" i="3" l="1"/>
  <c r="G21" i="3" l="1"/>
  <c r="G22" i="3" l="1"/>
  <c r="G23" i="3" s="1"/>
  <c r="G24" i="3" s="1"/>
  <c r="G25" i="3" s="1"/>
  <c r="A31" i="3" s="1"/>
  <c r="A32" i="3" l="1"/>
  <c r="A33" i="3" l="1"/>
  <c r="A34" i="3" s="1"/>
  <c r="A35" i="3" s="1"/>
  <c r="A36" i="3" s="1"/>
  <c r="A37" i="3" s="1"/>
  <c r="A38" i="3" s="1"/>
  <c r="A39" i="3" s="1"/>
  <c r="G31" i="3" s="1"/>
  <c r="G32" i="3" s="1"/>
  <c r="G33" i="3" s="1"/>
  <c r="G34" i="3" s="1"/>
  <c r="G35" i="3" s="1"/>
  <c r="G36" i="3" s="1"/>
  <c r="G37" i="3" s="1"/>
  <c r="G38" i="3" s="1"/>
  <c r="A45" i="3" s="1"/>
  <c r="A46" i="3" s="1"/>
  <c r="A47" i="3" s="1"/>
  <c r="A48" i="3" s="1"/>
  <c r="A49" i="3" l="1"/>
  <c r="A50" i="3" l="1"/>
  <c r="A51" i="3" l="1"/>
  <c r="A52" i="3" l="1"/>
  <c r="A53" i="3" l="1"/>
  <c r="G45" i="3" s="1"/>
  <c r="A59" i="3" s="1"/>
  <c r="A60" i="3" s="1"/>
  <c r="A61" i="3" l="1"/>
  <c r="A62" i="3" l="1"/>
  <c r="A63" i="3" s="1"/>
  <c r="A64" i="3" s="1"/>
  <c r="G59" i="3" s="1"/>
  <c r="G60" i="3" s="1"/>
  <c r="G61" i="3" s="1"/>
  <c r="A73" i="3" s="1"/>
  <c r="A74" i="3" s="1"/>
  <c r="A75" i="3" l="1"/>
  <c r="A76" i="3" l="1"/>
  <c r="A77" i="3" l="1"/>
  <c r="A78" i="3" l="1"/>
  <c r="A79" i="3" l="1"/>
  <c r="A80" i="3" l="1"/>
  <c r="A81" i="3" s="1"/>
  <c r="G73" i="3" s="1"/>
  <c r="G74" i="3" s="1"/>
  <c r="G75" i="3" s="1"/>
  <c r="G76" i="3" s="1"/>
  <c r="A87" i="3" s="1"/>
  <c r="A88" i="3" s="1"/>
  <c r="A89" i="3" s="1"/>
  <c r="A90" i="3" s="1"/>
  <c r="A91" i="3" s="1"/>
  <c r="A92" i="3" s="1"/>
  <c r="A93" i="3" s="1"/>
  <c r="A94" i="3" s="1"/>
  <c r="A95" i="3" s="1"/>
  <c r="G87" i="3" s="1"/>
  <c r="G88" i="3" l="1"/>
  <c r="G89" i="3" l="1"/>
  <c r="G90" i="3" s="1"/>
  <c r="G91" i="3" s="1"/>
  <c r="G92" i="3" s="1"/>
  <c r="G93" i="3" s="1"/>
  <c r="G94" i="3" s="1"/>
  <c r="G95" i="3" s="1"/>
</calcChain>
</file>

<file path=xl/sharedStrings.xml><?xml version="1.0" encoding="utf-8"?>
<sst xmlns="http://schemas.openxmlformats.org/spreadsheetml/2006/main" count="566" uniqueCount="232">
  <si>
    <t>Dist</t>
  </si>
  <si>
    <t>Next</t>
  </si>
  <si>
    <t xml:space="preserve"> </t>
  </si>
  <si>
    <t>↖</t>
  </si>
  <si>
    <t>↗</t>
  </si>
  <si>
    <t>←</t>
  </si>
  <si>
    <t>↑</t>
  </si>
  <si>
    <t>→</t>
  </si>
  <si>
    <t>Instruction</t>
  </si>
  <si>
    <t>❶</t>
  </si>
  <si>
    <t>❷</t>
  </si>
  <si>
    <t>❸</t>
  </si>
  <si>
    <t>❹</t>
  </si>
  <si>
    <t xml:space="preserve">  L or R</t>
  </si>
  <si>
    <t xml:space="preserve">  BL or BR</t>
  </si>
  <si>
    <t xml:space="preserve">  T  </t>
  </si>
  <si>
    <t xml:space="preserve">  X</t>
  </si>
  <si>
    <t xml:space="preserve">  SO</t>
  </si>
  <si>
    <t xml:space="preserve">  STGX</t>
  </si>
  <si>
    <t xml:space="preserve">  SOX</t>
  </si>
  <si>
    <t xml:space="preserve">  RBT</t>
  </si>
  <si>
    <t xml:space="preserve">  mRBT</t>
  </si>
  <si>
    <t xml:space="preserve">  TL</t>
  </si>
  <si>
    <t xml:space="preserve">  CW</t>
  </si>
  <si>
    <t xml:space="preserve">  CAPITALS BOLD</t>
  </si>
  <si>
    <t xml:space="preserve">  1E / 2E / 3E</t>
  </si>
  <si>
    <t xml:space="preserve">  LC</t>
  </si>
  <si>
    <t xml:space="preserve">  TB</t>
  </si>
  <si>
    <t xml:space="preserve">  PB</t>
  </si>
  <si>
    <t xml:space="preserve">  CP</t>
  </si>
  <si>
    <t xml:space="preserve">  SS</t>
  </si>
  <si>
    <t xml:space="preserve">  $ HL</t>
  </si>
  <si>
    <t xml:space="preserve">  $ GW</t>
  </si>
  <si>
    <t xml:space="preserve">  $ NCN</t>
  </si>
  <si>
    <t xml:space="preserve">  $ or No $</t>
  </si>
  <si>
    <t xml:space="preserve">  Eff</t>
  </si>
  <si>
    <t xml:space="preserve">  Opp</t>
  </si>
  <si>
    <t xml:space="preserve">  IMM</t>
  </si>
  <si>
    <t xml:space="preserve">  Turn Left or Right</t>
  </si>
  <si>
    <t xml:space="preserve">  Bear Light or Right</t>
  </si>
  <si>
    <t xml:space="preserve">  T-junction</t>
  </si>
  <si>
    <t xml:space="preserve">  Crossroads</t>
  </si>
  <si>
    <t xml:space="preserve">  Staggered Crossroads</t>
  </si>
  <si>
    <t xml:space="preserve">  Straight On</t>
  </si>
  <si>
    <t xml:space="preserve">  Straight on at Crossroads</t>
  </si>
  <si>
    <t xml:space="preserve">  Roundabout</t>
  </si>
  <si>
    <t xml:space="preserve">  Mini-Roundabout</t>
  </si>
  <si>
    <t xml:space="preserve">  Traffic Lights</t>
  </si>
  <si>
    <t xml:space="preserve">  Cycle Way/Path, Traffic Free</t>
  </si>
  <si>
    <t xml:space="preserve">  Take 1st, 2nd or 3rd Exit</t>
  </si>
  <si>
    <t xml:space="preserve">  Immediately</t>
  </si>
  <si>
    <t xml:space="preserve">  Through or Towards</t>
  </si>
  <si>
    <t xml:space="preserve">  Opposite</t>
  </si>
  <si>
    <t xml:space="preserve">  Effectively</t>
  </si>
  <si>
    <t xml:space="preserve">  Signed or Not signed at Cue Point</t>
  </si>
  <si>
    <t xml:space="preserve">  National Cycle Network Route</t>
  </si>
  <si>
    <t xml:space="preserve">  Give Way</t>
  </si>
  <si>
    <t xml:space="preserve">  Weight Limit Sign</t>
  </si>
  <si>
    <t xml:space="preserve">  Unsuitable for Heavy Goods Vehicles</t>
  </si>
  <si>
    <t xml:space="preserve">  Height Limit</t>
  </si>
  <si>
    <t xml:space="preserve">  Post Box</t>
  </si>
  <si>
    <t xml:space="preserve">  Service Station</t>
  </si>
  <si>
    <t xml:space="preserve">  Car Park</t>
  </si>
  <si>
    <t xml:space="preserve">  Telephone Box</t>
  </si>
  <si>
    <t xml:space="preserve">  Level Crossing</t>
  </si>
  <si>
    <t xml:space="preserve">  (  ) or [ ]</t>
  </si>
  <si>
    <t xml:space="preserve">  Thru or Twrds</t>
  </si>
  <si>
    <t xml:space="preserve">  (Blind) Left- or Right-Hand Bend</t>
  </si>
  <si>
    <t xml:space="preserve">  Additional Info / Street Name</t>
  </si>
  <si>
    <t></t>
  </si>
  <si>
    <t>❻</t>
  </si>
  <si>
    <t>❺</t>
  </si>
  <si>
    <t>❼</t>
  </si>
  <si>
    <t>❽</t>
  </si>
  <si>
    <t xml:space="preserve">  Left then IMM Right or R IMM L</t>
  </si>
  <si>
    <t xml:space="preserve">  Go Through Place</t>
  </si>
  <si>
    <t>`</t>
  </si>
  <si>
    <t>Dir</t>
  </si>
  <si>
    <t>⌂</t>
  </si>
  <si>
    <t>⓯</t>
  </si>
  <si>
    <t>⓰</t>
  </si>
  <si>
    <t>⓭</t>
  </si>
  <si>
    <t>⓮</t>
  </si>
  <si>
    <t>⓫</t>
  </si>
  <si>
    <t>⓬</t>
  </si>
  <si>
    <t>❾</t>
  </si>
  <si>
    <t>❿</t>
  </si>
  <si>
    <t xml:space="preserve">  $ OW</t>
  </si>
  <si>
    <t xml:space="preserve">  One Way</t>
  </si>
  <si>
    <t xml:space="preserve">  CG</t>
  </si>
  <si>
    <t xml:space="preserve">  Cattle Grid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</si>
  <si>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Raglan 9m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</si>
  <si>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LLANISHEN 1m, (NRM)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</si>
  <si>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Trelech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</si>
  <si>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$ VILLAGE HALL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</si>
  <si>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No $,
  (Nr $ Llangovan 3m - Opp Dir)</t>
    </r>
  </si>
  <si>
    <r>
      <rPr>
        <b/>
        <sz val="12"/>
        <color rgb="FFFF0000"/>
        <rFont val="Calibri"/>
        <family val="2"/>
        <scheme val="minor"/>
      </rPr>
      <t xml:space="preserve">  R@X</t>
    </r>
    <r>
      <rPr>
        <b/>
        <sz val="12"/>
        <color theme="1"/>
        <rFont val="Calibri"/>
        <family val="2"/>
        <scheme val="minor"/>
      </rPr>
      <t xml:space="preserve"> $ Raglan 3m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</si>
  <si>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No $, (Opp Bannut Tree)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</si>
  <si>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color theme="1"/>
        <rFont val="Calibri"/>
        <family val="2"/>
        <scheme val="minor"/>
      </rPr>
      <t xml:space="preserve"> No $, (Opp $ Walk), (NRM)</t>
    </r>
  </si>
  <si>
    <r>
      <rPr>
        <b/>
        <sz val="12"/>
        <color rgb="FFFF0000"/>
        <rFont val="Calibri"/>
        <family val="2"/>
        <scheme val="minor"/>
      </rPr>
      <t xml:space="preserve">  L@STGX</t>
    </r>
    <r>
      <rPr>
        <b/>
        <sz val="12"/>
        <color theme="1"/>
        <rFont val="Calibri"/>
        <family val="2"/>
        <scheme val="minor"/>
      </rPr>
      <t xml:space="preserve"> No $,
  (Nr $ Clytha Hill - Opp Dir)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</si>
  <si>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$ NCN 42, [Castle St]</t>
    </r>
  </si>
  <si>
    <r>
      <t xml:space="preserve">  R </t>
    </r>
    <r>
      <rPr>
        <b/>
        <sz val="12"/>
        <rFont val="Calibri"/>
        <family val="2"/>
        <scheme val="minor"/>
      </rPr>
      <t>$ NCN 42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</si>
  <si>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$ NCN 42 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</si>
  <si>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No $, (Nr Coliseum)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</si>
  <si>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No $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</si>
  <si>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rFont val="Calibri"/>
        <family val="2"/>
        <scheme val="minor"/>
      </rPr>
      <t xml:space="preserve"> $ No R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</si>
  <si>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Leisure Centre, [Pen Y Pound]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</si>
  <si>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No $, (Nr $ NCN 42 - Opp Dir)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</si>
  <si>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 </t>
    </r>
    <r>
      <rPr>
        <b/>
        <sz val="12"/>
        <rFont val="Calibri"/>
        <family val="2"/>
        <scheme val="minor"/>
      </rPr>
      <t>$ LONGTOWN 6m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</si>
  <si>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LONGTOWN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</si>
  <si>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CLYRO 1m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</si>
  <si>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color theme="1"/>
        <rFont val="Calibri"/>
        <family val="2"/>
        <scheme val="minor"/>
      </rPr>
      <t xml:space="preserve"> $ Except for Access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</si>
  <si>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Newchurch 5m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</si>
  <si>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$ NCN 42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</si>
  <si>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NCN 42, [King St]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</si>
  <si>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CHEPSTOW 2m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</si>
  <si>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</si>
  <si>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rFont val="Calibri"/>
        <family val="2"/>
        <scheme val="minor"/>
      </rPr>
      <t>$ Town Hall, (NRM)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</si>
  <si>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$ DEVAUDEN 8m</t>
    </r>
  </si>
  <si>
    <t>FREE CONTROL - ABERGAVENNY</t>
  </si>
  <si>
    <r>
      <rPr>
        <b/>
        <sz val="11"/>
        <color rgb="FFFF0000"/>
        <rFont val="Calibri"/>
        <family val="2"/>
        <scheme val="minor"/>
      </rPr>
      <t xml:space="preserve">  R@T </t>
    </r>
    <r>
      <rPr>
        <b/>
        <sz val="11"/>
        <color theme="1"/>
        <rFont val="Calibri"/>
        <family val="2"/>
        <scheme val="minor"/>
      </rPr>
      <t>No $, (Opp Castle View Farm)</t>
    </r>
  </si>
  <si>
    <r>
      <rPr>
        <b/>
        <sz val="12"/>
        <rFont val="Calibri"/>
        <family val="2"/>
        <scheme val="minor"/>
      </rPr>
      <t xml:space="preserve">  CAUTION - LOOK</t>
    </r>
    <r>
      <rPr>
        <b/>
        <sz val="12"/>
        <color rgb="FFFF0000"/>
        <rFont val="Calibri"/>
        <family val="2"/>
        <scheme val="minor"/>
      </rPr>
      <t xml:space="preserve">
  3E RBT </t>
    </r>
    <r>
      <rPr>
        <b/>
        <sz val="12"/>
        <color theme="1"/>
        <rFont val="Calibri"/>
        <family val="2"/>
        <scheme val="minor"/>
      </rPr>
      <t>$ ABERGAVENNY A40</t>
    </r>
  </si>
  <si>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CAUTION - CATTLE GRID</t>
    </r>
    <r>
      <rPr>
        <b/>
        <sz val="12"/>
        <color rgb="FFFF0000"/>
        <rFont val="Calibri"/>
        <family val="2"/>
        <scheme val="minor"/>
      </rPr>
      <t xml:space="preserve">
  SO@CG</t>
    </r>
    <r>
      <rPr>
        <b/>
        <sz val="12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</si>
  <si>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R@TRI</t>
    </r>
    <r>
      <rPr>
        <b/>
        <sz val="12"/>
        <color theme="1"/>
        <rFont val="Calibri"/>
        <family val="2"/>
        <scheme val="minor"/>
      </rPr>
      <t xml:space="preserve"> $ CAPEL-y-FFIN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</si>
  <si>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No $,</t>
    </r>
    <r>
      <rPr>
        <b/>
        <sz val="11"/>
        <color theme="1"/>
        <rFont val="Calibri"/>
        <family val="2"/>
        <scheme val="minor"/>
      </rPr>
      <t xml:space="preserve">
  (Nr NCN 423 - Opp Dir - Obscured)</t>
    </r>
  </si>
  <si>
    <r>
      <t xml:space="preserve">  CAUTION - BOLLARDS
  </t>
    </r>
    <r>
      <rPr>
        <b/>
        <sz val="12"/>
        <color rgb="FFFF0000"/>
        <rFont val="Calibri"/>
        <family val="2"/>
        <scheme val="minor"/>
      </rPr>
      <t>SO</t>
    </r>
    <r>
      <rPr>
        <b/>
        <sz val="12"/>
        <rFont val="Calibri"/>
        <family val="2"/>
        <scheme val="minor"/>
      </rPr>
      <t xml:space="preserve"> No $, (EXIT CW)</t>
    </r>
  </si>
  <si>
    <r>
      <t xml:space="preserve">  CAUTION - LOOK</t>
    </r>
    <r>
      <rPr>
        <b/>
        <sz val="12"/>
        <color rgb="FFFF0000"/>
        <rFont val="Calibri"/>
        <family val="2"/>
        <scheme val="minor"/>
      </rPr>
      <t xml:space="preserve">
  KR@RBT</t>
    </r>
    <r>
      <rPr>
        <b/>
        <sz val="12"/>
        <color theme="1"/>
        <rFont val="Calibri"/>
        <family val="2"/>
        <scheme val="minor"/>
      </rPr>
      <t xml:space="preserve"> $ ALL TRAFFIC</t>
    </r>
  </si>
  <si>
    <r>
      <rPr>
        <b/>
        <sz val="11"/>
        <color rgb="FFFF0000"/>
        <rFont val="Calibri"/>
        <family val="2"/>
        <scheme val="minor"/>
      </rPr>
      <t xml:space="preserve">  BL</t>
    </r>
    <r>
      <rPr>
        <b/>
        <sz val="11"/>
        <rFont val="Calibri"/>
        <family val="2"/>
        <scheme val="minor"/>
      </rPr>
      <t xml:space="preserve"> $ NCN 42, (PEDESTRIAN ZONE),</t>
    </r>
    <r>
      <rPr>
        <b/>
        <sz val="12"/>
        <rFont val="Calibri"/>
        <family val="2"/>
        <scheme val="minor"/>
      </rPr>
      <t xml:space="preserve">
  (JOIN CW)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</si>
  <si>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Hereford A438, Then</t>
    </r>
  </si>
  <si>
    <r>
      <t xml:space="preserve">  CAUTION - LOOK</t>
    </r>
    <r>
      <rPr>
        <b/>
        <sz val="12"/>
        <color rgb="FFFF0000"/>
        <rFont val="Calibri"/>
        <family val="2"/>
        <scheme val="minor"/>
      </rPr>
      <t xml:space="preserve">
  BR</t>
    </r>
    <r>
      <rPr>
        <b/>
        <sz val="12"/>
        <color theme="1"/>
        <rFont val="Calibri"/>
        <family val="2"/>
        <scheme val="minor"/>
      </rPr>
      <t xml:space="preserve"> No $, (TRI)</t>
    </r>
  </si>
  <si>
    <r>
      <t xml:space="preserve">  L </t>
    </r>
    <r>
      <rPr>
        <b/>
        <sz val="12"/>
        <rFont val="Calibri"/>
        <family val="2"/>
        <scheme val="minor"/>
      </rPr>
      <t>$ OW, [Lower Castle St]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</si>
  <si>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</si>
  <si>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$ NCN 32, (Raglan)
  (OVER BRIDGE)</t>
    </r>
  </si>
  <si>
    <t xml:space="preserve">  CAUTION - FORD
  DOUBLE FORD, (LHB)</t>
  </si>
  <si>
    <r>
      <rPr>
        <b/>
        <sz val="12"/>
        <color rgb="FFFF0000"/>
        <rFont val="Calibri"/>
        <family val="2"/>
        <scheme val="minor"/>
      </rPr>
      <t xml:space="preserve">  2E RBT </t>
    </r>
    <r>
      <rPr>
        <b/>
        <sz val="12"/>
        <color theme="1"/>
        <rFont val="Calibri"/>
        <family val="2"/>
        <scheme val="minor"/>
      </rPr>
      <t xml:space="preserve">$ RAGLAN </t>
    </r>
    <r>
      <rPr>
        <b/>
        <sz val="12"/>
        <color theme="1"/>
        <rFont val="Calibri"/>
        <family val="2"/>
      </rPr>
      <t>¼</t>
    </r>
    <r>
      <rPr>
        <b/>
        <sz val="12"/>
        <color theme="1"/>
        <rFont val="Calibri"/>
        <family val="2"/>
        <scheme val="minor"/>
      </rPr>
      <t>m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</si>
  <si>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R@T $ </t>
    </r>
    <r>
      <rPr>
        <b/>
        <sz val="12"/>
        <color theme="1"/>
        <rFont val="Calibri"/>
        <family val="2"/>
        <scheme val="minor"/>
      </rPr>
      <t>DEVAUDEN 1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</si>
  <si>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NCN 42, (Cwmyoy 2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m), (TRI)</t>
    </r>
  </si>
  <si>
    <r>
      <rPr>
        <b/>
        <sz val="12"/>
        <color rgb="FFFF0000"/>
        <rFont val="Calibri"/>
        <family val="2"/>
        <scheme val="minor"/>
      </rPr>
      <t xml:space="preserve">  R@TRI </t>
    </r>
    <r>
      <rPr>
        <b/>
        <sz val="12"/>
        <color theme="1"/>
        <rFont val="Calibri"/>
        <family val="2"/>
        <scheme val="minor"/>
      </rPr>
      <t>$ NCN 42,
  (PANTYGELLI 1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m)</t>
    </r>
  </si>
  <si>
    <t>Cue Sheet Key</t>
  </si>
  <si>
    <t xml:space="preserve"> (B)LHB or (B)RHB</t>
  </si>
  <si>
    <t xml:space="preserve">  L/R</t>
  </si>
  <si>
    <t xml:space="preserve">  NRM</t>
  </si>
  <si>
    <t xml:space="preserve">  No Road Markings</t>
  </si>
  <si>
    <t xml:space="preserve">  $ (x)T</t>
  </si>
  <si>
    <t xml:space="preserve">  $ UFHGV</t>
  </si>
  <si>
    <t xml:space="preserve">  $ UFWV</t>
  </si>
  <si>
    <t xml:space="preserve">  Unsuitable for Wide Vehicles</t>
  </si>
  <si>
    <t xml:space="preserve">  TRI or (TRI)</t>
  </si>
  <si>
    <t xml:space="preserve">  @ Triangle or Twrds Triangle</t>
  </si>
  <si>
    <t xml:space="preserve">  PH</t>
  </si>
  <si>
    <t xml:space="preserve">  Public House</t>
  </si>
  <si>
    <t xml:space="preserve">  BBRP</t>
  </si>
  <si>
    <t xml:space="preserve">  Beristol Bath Railway Path</t>
  </si>
  <si>
    <r>
      <t xml:space="preserve">  R@T </t>
    </r>
    <r>
      <rPr>
        <b/>
        <sz val="12"/>
        <rFont val="Calibri"/>
        <family val="2"/>
        <scheme val="minor"/>
      </rPr>
      <t>$ GW, (EXIT), Then</t>
    </r>
  </si>
  <si>
    <r>
      <t xml:space="preserve">  IMM BR </t>
    </r>
    <r>
      <rPr>
        <b/>
        <sz val="12"/>
        <rFont val="Calibri"/>
        <family val="2"/>
        <scheme val="minor"/>
      </rPr>
      <t>$ HGV FUEL</t>
    </r>
  </si>
  <si>
    <r>
      <t xml:space="preserve">  BL </t>
    </r>
    <r>
      <rPr>
        <b/>
        <sz val="12"/>
        <rFont val="Calibri"/>
        <family val="2"/>
        <scheme val="minor"/>
      </rPr>
      <t>$ WAY OUT, (EXIT)</t>
    </r>
  </si>
  <si>
    <r>
      <t xml:space="preserve">  L@T</t>
    </r>
    <r>
      <rPr>
        <b/>
        <sz val="12"/>
        <color theme="1"/>
        <rFont val="Calibri"/>
        <family val="2"/>
        <scheme val="minor"/>
      </rPr>
      <t xml:space="preserve"> No $, (EXIT SS)</t>
    </r>
  </si>
  <si>
    <r>
      <t xml:space="preserve">  R </t>
    </r>
    <r>
      <rPr>
        <b/>
        <sz val="12"/>
        <rFont val="Calibri"/>
        <family val="2"/>
        <scheme val="minor"/>
      </rPr>
      <t>$ CT CHEPSTOW 4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m,
  (JOIN CW)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</si>
  <si>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$ TRACK, (Eff SO)</t>
    </r>
  </si>
  <si>
    <r>
      <t xml:space="preserve">  L@T </t>
    </r>
    <r>
      <rPr>
        <b/>
        <sz val="12"/>
        <rFont val="Calibri"/>
        <family val="2"/>
        <scheme val="minor"/>
      </rPr>
      <t>$ NCN 4/42, (EXIT CW)</t>
    </r>
  </si>
  <si>
    <r>
      <t xml:space="preserve">  3E </t>
    </r>
    <r>
      <rPr>
        <b/>
        <sz val="12"/>
        <rFont val="Calibri"/>
        <family val="2"/>
        <scheme val="minor"/>
      </rPr>
      <t>RBT $ TINTERN A466</t>
    </r>
  </si>
  <si>
    <r>
      <t xml:space="preserve">  2E </t>
    </r>
    <r>
      <rPr>
        <b/>
        <sz val="12"/>
        <rFont val="Calibri"/>
        <family val="2"/>
        <scheme val="minor"/>
      </rPr>
      <t>RBT $ TINTERN A466</t>
    </r>
  </si>
  <si>
    <t xml:space="preserve">  INFO CONTROL - TINTERN</t>
  </si>
  <si>
    <t>Stage 1 - Chepstow to Tintern (Cont) 15.7km</t>
  </si>
  <si>
    <t>Stage 1 - Chepstow to Tintern 15.7km</t>
  </si>
  <si>
    <r>
      <t xml:space="preserve">  2E </t>
    </r>
    <r>
      <rPr>
        <b/>
        <sz val="12"/>
        <rFont val="Calibri"/>
        <family val="2"/>
        <scheme val="minor"/>
      </rPr>
      <t>RBT $ A466</t>
    </r>
  </si>
  <si>
    <t>Stage 2 - Chepstow to Hay on Wye 71.0km</t>
  </si>
  <si>
    <t>Stage 2 - Chepstow to Hay on Wye (Cont) 71.0km</t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</si>
  <si>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NCN 32, (Raglan), [Forge Rd]</t>
    </r>
  </si>
  <si>
    <t xml:space="preserve">  FREE CONTROL - HAY ON WYE</t>
  </si>
  <si>
    <t>INFO CONTROL - BYNGWYN</t>
  </si>
  <si>
    <t>INFO CONTROL - ABEREDW</t>
  </si>
  <si>
    <r>
      <t xml:space="preserve">  2E RBT </t>
    </r>
    <r>
      <rPr>
        <b/>
        <sz val="12"/>
        <rFont val="Calibri"/>
        <family val="2"/>
        <scheme val="minor"/>
      </rPr>
      <t>$ NCN 4/42, (AUST 3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m)
  [Fair View] - RETRACE</t>
    </r>
  </si>
  <si>
    <r>
      <t xml:space="preserve">  R </t>
    </r>
    <r>
      <rPr>
        <b/>
        <sz val="12"/>
        <rFont val="Calibri"/>
        <family val="2"/>
        <scheme val="minor"/>
      </rPr>
      <t>$ NCN 4/42, (AUST 3</t>
    </r>
    <r>
      <rPr>
        <b/>
        <sz val="12"/>
        <rFont val="Calibri"/>
        <family val="2"/>
      </rPr>
      <t>½m)</t>
    </r>
    <r>
      <rPr>
        <b/>
        <sz val="12"/>
        <rFont val="Calibri"/>
        <family val="2"/>
        <scheme val="minor"/>
      </rPr>
      <t xml:space="preserve">
  (JOIN CW) - RETRACE</t>
    </r>
  </si>
  <si>
    <r>
      <t xml:space="preserve">  R@T </t>
    </r>
    <r>
      <rPr>
        <b/>
        <sz val="12"/>
        <color theme="1"/>
        <rFont val="Calibri"/>
        <family val="2"/>
        <scheme val="minor"/>
      </rPr>
      <t>$ ACW, (EXIT CW)</t>
    </r>
  </si>
  <si>
    <r>
      <t xml:space="preserve">  1E </t>
    </r>
    <r>
      <rPr>
        <b/>
        <sz val="12"/>
        <color theme="1"/>
        <rFont val="Calibri"/>
        <family val="2"/>
        <scheme val="minor"/>
      </rPr>
      <t>RBT $ Thornbury</t>
    </r>
  </si>
  <si>
    <r>
      <t xml:space="preserve">  R </t>
    </r>
    <r>
      <rPr>
        <b/>
        <sz val="12"/>
        <color theme="1"/>
        <rFont val="Calibri"/>
        <family val="2"/>
        <scheme val="minor"/>
      </rPr>
      <t>$ NCN (4), (UNDER BRIDGE)</t>
    </r>
  </si>
  <si>
    <r>
      <t xml:space="preserve">  L@T </t>
    </r>
    <r>
      <rPr>
        <b/>
        <sz val="12"/>
        <color theme="1"/>
        <rFont val="Calibri"/>
        <family val="2"/>
        <scheme val="minor"/>
      </rPr>
      <t>$ NCN (4), (NRM)</t>
    </r>
  </si>
  <si>
    <r>
      <t xml:space="preserve">  BL </t>
    </r>
    <r>
      <rPr>
        <b/>
        <sz val="12"/>
        <color theme="1"/>
        <rFont val="Calibri"/>
        <family val="2"/>
        <scheme val="minor"/>
      </rPr>
      <t>No $, (ENTER PUB CP)</t>
    </r>
  </si>
  <si>
    <t>FINISH - AUST</t>
  </si>
  <si>
    <t>Stage 5 - Aberedw to Erwood 4.8km</t>
  </si>
  <si>
    <t>Riding Between the Lines 214km - 24th June 2023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</si>
  <si>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UPPER WERNYPENTRE, (GATE)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</si>
  <si>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R</t>
    </r>
    <r>
      <rPr>
        <b/>
        <sz val="12"/>
        <color theme="1"/>
        <rFont val="Calibri"/>
        <family val="2"/>
        <scheme val="minor"/>
      </rPr>
      <t xml:space="preserve"> No $, (WOODEN GATE ON R)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</si>
  <si>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color theme="1"/>
        <rFont val="Calibri"/>
        <family val="2"/>
        <scheme val="minor"/>
      </rPr>
      <t xml:space="preserve"> No $, (METAL GATE)</t>
    </r>
  </si>
  <si>
    <r>
      <rPr>
        <b/>
        <sz val="12"/>
        <color rgb="FFFF0000"/>
        <rFont val="Calibri"/>
        <family val="2"/>
        <scheme val="minor"/>
      </rPr>
      <t xml:space="preserve">  L@X</t>
    </r>
    <r>
      <rPr>
        <b/>
        <sz val="12"/>
        <color theme="1"/>
        <rFont val="Calibri"/>
        <family val="2"/>
        <scheme val="minor"/>
      </rPr>
      <t xml:space="preserve"> $ Bryngwyn Riding Centre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</si>
  <si>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L@T</t>
    </r>
    <r>
      <rPr>
        <b/>
        <sz val="12"/>
        <color theme="1"/>
        <rFont val="Calibri"/>
        <family val="2"/>
        <scheme val="minor"/>
      </rPr>
      <t xml:space="preserve"> No $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</si>
  <si>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</si>
  <si>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RHOSGOH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</si>
  <si>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No $, (PH)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</si>
  <si>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$ ABEREDW</t>
    </r>
  </si>
  <si>
    <r>
      <t xml:space="preserve">  CAUTION - CATTLE GRID
 </t>
    </r>
    <r>
      <rPr>
        <b/>
        <sz val="12"/>
        <color rgb="FFFF0000"/>
        <rFont val="Calibri"/>
        <family val="2"/>
        <scheme val="minor"/>
      </rPr>
      <t xml:space="preserve"> SO@CG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</si>
  <si>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$ERWOOD 4m</t>
    </r>
  </si>
  <si>
    <t>CONTROL - ERWOOD</t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</si>
  <si>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$ NCN 8, (BOUGHROOD 4m)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</si>
  <si>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No $, (CHURCH)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</si>
  <si>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$ NCN 8, (Brecon A438)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</si>
  <si>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Brecon A438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</si>
  <si>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NCN 8, (Tregoed 2m)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</si>
  <si>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NCN 8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</si>
  <si>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$ NCN 8</t>
    </r>
  </si>
  <si>
    <r>
      <rPr>
        <b/>
        <sz val="12"/>
        <color rgb="FFFF0000"/>
        <rFont val="Calibri"/>
        <family val="2"/>
        <scheme val="minor"/>
      </rPr>
      <t xml:space="preserve">  SOX </t>
    </r>
    <r>
      <rPr>
        <b/>
        <sz val="12"/>
        <color theme="1"/>
        <rFont val="Calibri"/>
        <family val="2"/>
        <scheme val="minor"/>
      </rPr>
      <t>$ NCN 42</t>
    </r>
    <r>
      <rPr>
        <b/>
        <sz val="10"/>
        <color theme="1"/>
        <rFont val="Calibri"/>
        <family val="2"/>
        <scheme val="minor"/>
      </rPr>
      <t>, (CW-LLANTHONY 11m)</t>
    </r>
  </si>
  <si>
    <r>
      <rPr>
        <b/>
        <sz val="12"/>
        <color rgb="FFFF0000"/>
        <rFont val="Calibri"/>
        <family val="2"/>
        <scheme val="minor"/>
      </rPr>
      <t xml:space="preserve">  SO@T</t>
    </r>
    <r>
      <rPr>
        <b/>
        <sz val="12"/>
        <color theme="1"/>
        <rFont val="Calibri"/>
        <family val="2"/>
        <scheme val="minor"/>
      </rPr>
      <t xml:space="preserve"> $ GLASBURY 3</t>
    </r>
    <r>
      <rPr>
        <b/>
        <sz val="12"/>
        <color theme="1"/>
        <rFont val="Calibri"/>
        <family val="2"/>
      </rPr>
      <t>¼</t>
    </r>
    <r>
      <rPr>
        <b/>
        <sz val="12"/>
        <color theme="1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</si>
  <si>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0"/>
        <color rgb="FFFF0000"/>
        <rFont val="Calibri"/>
        <family val="2"/>
        <scheme val="minor"/>
      </rPr>
      <t>R</t>
    </r>
    <r>
      <rPr>
        <b/>
        <sz val="10"/>
        <color theme="1"/>
        <rFont val="Calibri"/>
        <family val="2"/>
        <scheme val="minor"/>
      </rPr>
      <t xml:space="preserve"> $ EGLWYS BRYNGWYN CHURCH </t>
    </r>
    <r>
      <rPr>
        <b/>
        <sz val="10"/>
        <color theme="1"/>
        <rFont val="Calibri"/>
        <family val="2"/>
      </rPr>
      <t>¾</t>
    </r>
    <r>
      <rPr>
        <b/>
        <sz val="10"/>
        <color theme="1"/>
        <rFont val="Calibri"/>
        <family val="2"/>
        <scheme val="minor"/>
      </rPr>
      <t>m,</t>
    </r>
    <r>
      <rPr>
        <b/>
        <sz val="12"/>
        <color theme="1"/>
        <rFont val="Calibri"/>
        <family val="2"/>
        <scheme val="minor"/>
      </rPr>
      <t xml:space="preserve">
  (TRI)</t>
    </r>
  </si>
  <si>
    <r>
      <t xml:space="preserve">  CAUTION - LOOK
</t>
    </r>
    <r>
      <rPr>
        <b/>
        <sz val="12"/>
        <color rgb="FFFF0000"/>
        <rFont val="Calibri"/>
        <family val="2"/>
        <scheme val="minor"/>
      </rPr>
      <t xml:space="preserve">  SO@RBT </t>
    </r>
    <r>
      <rPr>
        <b/>
        <sz val="12"/>
        <color theme="1"/>
        <rFont val="Calibri"/>
        <family val="2"/>
        <scheme val="minor"/>
      </rPr>
      <t>$ The Midlands</t>
    </r>
  </si>
  <si>
    <r>
      <t xml:space="preserve">  CAUTION - LOOK
</t>
    </r>
    <r>
      <rPr>
        <b/>
        <sz val="12"/>
        <color rgb="FFFF0000"/>
        <rFont val="Calibri"/>
        <family val="2"/>
        <scheme val="minor"/>
      </rPr>
      <t xml:space="preserve">  BL@2ND RBT</t>
    </r>
    <r>
      <rPr>
        <b/>
        <sz val="12"/>
        <color theme="1"/>
        <rFont val="Calibri"/>
        <family val="2"/>
        <scheme val="minor"/>
      </rPr>
      <t xml:space="preserve"> $ Usk B4598</t>
    </r>
  </si>
  <si>
    <t>15.7km Distance +254m / -272m</t>
  </si>
  <si>
    <t>71.0km Distance +1233m / -1144m</t>
  </si>
  <si>
    <t>Stage 3 - Hay on Wye to Bryngwyn 11.0km</t>
  </si>
  <si>
    <t>Stage 3 - Hay on Wye to Bryngwyn (Cont) 11.0km</t>
  </si>
  <si>
    <t>11.0km Distance +402m / -154m</t>
  </si>
  <si>
    <t>Stage 4 - Bryngwyn to Aberedw 17.1km</t>
  </si>
  <si>
    <t>28.3km Distance +228m / -647m</t>
  </si>
  <si>
    <t>22.9km Distance +541m / -190m</t>
  </si>
  <si>
    <t>4.8km Distance +40m / -45m</t>
  </si>
  <si>
    <t>17.1km Distance +302m / 531m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</si>
  <si>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Raglan 1m</t>
    </r>
  </si>
  <si>
    <r>
      <rPr>
        <b/>
        <sz val="11"/>
        <color rgb="FFFF0000"/>
        <rFont val="Calibri"/>
        <family val="2"/>
        <scheme val="minor"/>
      </rPr>
      <t xml:space="preserve">  BR </t>
    </r>
    <r>
      <rPr>
        <b/>
        <sz val="11"/>
        <rFont val="Calibri"/>
        <family val="2"/>
        <scheme val="minor"/>
      </rPr>
      <t xml:space="preserve">$ </t>
    </r>
    <r>
      <rPr>
        <b/>
        <sz val="9"/>
        <rFont val="Calibri"/>
        <family val="2"/>
        <scheme val="minor"/>
      </rPr>
      <t>MICHAELCHURCH / VILLAGE SHOP,</t>
    </r>
    <r>
      <rPr>
        <b/>
        <sz val="12"/>
        <rFont val="Calibri"/>
        <family val="2"/>
        <scheme val="minor"/>
      </rPr>
      <t xml:space="preserve">
  (TRI)</t>
    </r>
  </si>
  <si>
    <r>
      <t xml:space="preserve">  CAUTION - BARRIERS
 </t>
    </r>
    <r>
      <rPr>
        <b/>
        <sz val="12"/>
        <color rgb="FFFF0000"/>
        <rFont val="Calibri"/>
        <family val="2"/>
        <scheme val="minor"/>
      </rPr>
      <t xml:space="preserve"> SO </t>
    </r>
    <r>
      <rPr>
        <b/>
        <sz val="12"/>
        <rFont val="Calibri"/>
        <family val="2"/>
        <scheme val="minor"/>
      </rPr>
      <t>$ CYCLISTS, (JOIN CW)</t>
    </r>
  </si>
  <si>
    <r>
      <rPr>
        <b/>
        <sz val="12"/>
        <color rgb="FFFF0000"/>
        <rFont val="Calibri"/>
        <family val="2"/>
        <scheme val="minor"/>
      </rPr>
      <t xml:space="preserve">  1E RBT</t>
    </r>
    <r>
      <rPr>
        <b/>
        <sz val="12"/>
        <color theme="1"/>
        <rFont val="Calibri"/>
        <family val="2"/>
        <scheme val="minor"/>
      </rPr>
      <t xml:space="preserve"> No $, Then </t>
    </r>
    <r>
      <rPr>
        <b/>
        <sz val="12"/>
        <color rgb="FFFF0000"/>
        <rFont val="Calibri"/>
        <family val="2"/>
        <scheme val="minor"/>
      </rPr>
      <t>2E RBT</t>
    </r>
    <r>
      <rPr>
        <b/>
        <sz val="12"/>
        <color theme="1"/>
        <rFont val="Calibri"/>
        <family val="2"/>
        <scheme val="minor"/>
      </rPr>
      <t xml:space="preserve"> No $</t>
    </r>
  </si>
  <si>
    <t>INFO CONTROL -
GOSPEL PASS</t>
  </si>
  <si>
    <t>Stage 6 - Erwood to Gospel Pass (Cont) 22.9km</t>
  </si>
  <si>
    <t>Stage 6 - Erwood to Gospel Pass 22.9km</t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</si>
  <si>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No $, [Market St]</t>
    </r>
  </si>
  <si>
    <r>
      <rPr>
        <b/>
        <sz val="12"/>
        <color rgb="FFFF0000"/>
        <rFont val="Calibri"/>
        <family val="2"/>
        <scheme val="minor"/>
      </rPr>
      <t xml:space="preserve">  R@STGX</t>
    </r>
    <r>
      <rPr>
        <b/>
        <sz val="12"/>
        <color theme="1"/>
        <rFont val="Calibri"/>
        <family val="2"/>
        <scheme val="minor"/>
      </rPr>
      <t xml:space="preserve"> $ RAGLAN 9m</t>
    </r>
  </si>
  <si>
    <r>
      <t xml:space="preserve">  R@T</t>
    </r>
    <r>
      <rPr>
        <b/>
        <sz val="12"/>
        <color theme="1"/>
        <rFont val="Calibri"/>
        <family val="2"/>
        <scheme val="minor"/>
      </rPr>
      <t xml:space="preserve"> No $, (MORRISONS)</t>
    </r>
  </si>
  <si>
    <t>Stage 8 - Abergavenny to Aust (Cont) 43.5km</t>
  </si>
  <si>
    <t>Stage 8 - Abergavenny to Aust 43.5km</t>
  </si>
  <si>
    <t>Stage 7 - Gospel Pass to Abergavenny 28.3km</t>
  </si>
  <si>
    <t>43.5km Distance +619m / -673m</t>
  </si>
  <si>
    <r>
      <t xml:space="preserve">  L </t>
    </r>
    <r>
      <rPr>
        <b/>
        <sz val="12"/>
        <color theme="1"/>
        <rFont val="Calibri"/>
        <family val="2"/>
        <scheme val="minor"/>
      </rPr>
      <t>$ NCN (41)/(4), (CW-Bristol)</t>
    </r>
  </si>
  <si>
    <r>
      <t xml:space="preserve">  SOX </t>
    </r>
    <r>
      <rPr>
        <b/>
        <sz val="12"/>
        <color theme="1"/>
        <rFont val="Calibri"/>
        <family val="2"/>
        <scheme val="minor"/>
      </rPr>
      <t>$ NCN (4)/(41), (CW-Wales)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</si>
</sst>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rgb="FF000000"/>
      <name val="Wingdings"/>
      <charset val="2"/>
    </font>
    <font>
      <b/>
      <sz val="12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name val="Wingdings"/>
      <charset val="2"/>
    </font>
    <font>
      <sz val="20"/>
      <name val="Wingdings"/>
      <charset val="2"/>
    </font>
    <font>
      <b/>
      <sz val="14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6" fillId="2" borderId="2" applyNumberFormat="0" applyAlignment="0" applyProtection="0"/>
  </cellStyleXfs>
  <cellXfs count="316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6" borderId="0" xfId="0" applyFill="1"/>
    <xf numFmtId="2" fontId="2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Continuous"/>
    </xf>
    <xf numFmtId="2" fontId="5" fillId="0" borderId="19" xfId="1" applyNumberFormat="1" applyFont="1" applyFill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4" fillId="0" borderId="19" xfId="2" applyNumberFormat="1" applyFont="1" applyFill="1" applyBorder="1" applyAlignment="1">
      <alignment horizontal="center" vertical="center"/>
    </xf>
    <xf numFmtId="2" fontId="6" fillId="0" borderId="18" xfId="3" applyNumberForma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2" fillId="0" borderId="23" xfId="0" applyFont="1" applyBorder="1"/>
    <xf numFmtId="0" fontId="0" fillId="0" borderId="23" xfId="0" applyBorder="1"/>
    <xf numFmtId="0" fontId="2" fillId="0" borderId="25" xfId="0" applyFont="1" applyBorder="1"/>
    <xf numFmtId="0" fontId="7" fillId="4" borderId="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9" fillId="6" borderId="14" xfId="0" applyFont="1" applyFill="1" applyBorder="1" applyAlignment="1">
      <alignment vertical="center"/>
    </xf>
    <xf numFmtId="2" fontId="12" fillId="8" borderId="10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2" fontId="15" fillId="2" borderId="8" xfId="1" applyNumberFormat="1" applyFont="1" applyBorder="1" applyAlignment="1">
      <alignment horizontal="center" vertical="center"/>
    </xf>
    <xf numFmtId="2" fontId="15" fillId="0" borderId="8" xfId="1" applyNumberFormat="1" applyFont="1" applyFill="1" applyBorder="1" applyAlignment="1">
      <alignment horizontal="center" vertical="center"/>
    </xf>
    <xf numFmtId="2" fontId="15" fillId="4" borderId="8" xfId="1" applyNumberFormat="1" applyFont="1" applyFill="1" applyBorder="1" applyAlignment="1">
      <alignment horizontal="center" vertical="center"/>
    </xf>
    <xf numFmtId="2" fontId="15" fillId="8" borderId="8" xfId="1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2" fontId="20" fillId="2" borderId="10" xfId="1" applyNumberFormat="1" applyFont="1" applyBorder="1" applyAlignment="1">
      <alignment horizontal="center" vertical="center"/>
    </xf>
    <xf numFmtId="2" fontId="20" fillId="0" borderId="10" xfId="1" applyNumberFormat="1" applyFont="1" applyFill="1" applyBorder="1" applyAlignment="1">
      <alignment horizontal="center" vertical="center"/>
    </xf>
    <xf numFmtId="2" fontId="20" fillId="8" borderId="10" xfId="1" applyNumberFormat="1" applyFont="1" applyFill="1" applyBorder="1" applyAlignment="1">
      <alignment horizontal="center" vertical="center"/>
    </xf>
    <xf numFmtId="2" fontId="15" fillId="4" borderId="7" xfId="1" applyNumberFormat="1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2" fontId="21" fillId="8" borderId="10" xfId="3" applyNumberFormat="1" applyFont="1" applyFill="1" applyBorder="1" applyAlignment="1">
      <alignment horizontal="center" vertical="center"/>
    </xf>
    <xf numFmtId="2" fontId="21" fillId="0" borderId="10" xfId="3" applyNumberFormat="1" applyFont="1" applyFill="1" applyBorder="1" applyAlignment="1">
      <alignment horizontal="center" vertical="center"/>
    </xf>
    <xf numFmtId="2" fontId="21" fillId="4" borderId="10" xfId="3" applyNumberFormat="1" applyFont="1" applyFill="1" applyBorder="1" applyAlignment="1">
      <alignment horizontal="center" vertical="center"/>
    </xf>
    <xf numFmtId="2" fontId="21" fillId="4" borderId="11" xfId="3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 wrapText="1"/>
    </xf>
    <xf numFmtId="0" fontId="22" fillId="2" borderId="7" xfId="1" applyFont="1" applyBorder="1" applyAlignment="1">
      <alignment vertical="center"/>
    </xf>
    <xf numFmtId="2" fontId="15" fillId="0" borderId="6" xfId="1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2" fontId="20" fillId="4" borderId="5" xfId="1" applyNumberFormat="1" applyFont="1" applyFill="1" applyBorder="1" applyAlignment="1">
      <alignment horizontal="center" vertical="center"/>
    </xf>
    <xf numFmtId="2" fontId="22" fillId="0" borderId="6" xfId="1" applyNumberFormat="1" applyFont="1" applyFill="1" applyBorder="1" applyAlignment="1">
      <alignment horizontal="center" vertical="center"/>
    </xf>
    <xf numFmtId="2" fontId="22" fillId="4" borderId="6" xfId="1" applyNumberFormat="1" applyFont="1" applyFill="1" applyBorder="1" applyAlignment="1">
      <alignment horizontal="center" vertical="center"/>
    </xf>
    <xf numFmtId="2" fontId="22" fillId="8" borderId="6" xfId="1" applyNumberFormat="1" applyFont="1" applyFill="1" applyBorder="1" applyAlignment="1">
      <alignment horizontal="center" vertical="center"/>
    </xf>
    <xf numFmtId="2" fontId="22" fillId="4" borderId="7" xfId="1" applyNumberFormat="1" applyFont="1" applyFill="1" applyBorder="1" applyAlignment="1">
      <alignment horizontal="center" vertical="center"/>
    </xf>
    <xf numFmtId="2" fontId="15" fillId="4" borderId="6" xfId="1" applyNumberFormat="1" applyFont="1" applyFill="1" applyBorder="1" applyAlignment="1">
      <alignment horizontal="center" vertical="center"/>
    </xf>
    <xf numFmtId="2" fontId="15" fillId="8" borderId="6" xfId="1" applyNumberFormat="1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vertical="center"/>
    </xf>
    <xf numFmtId="2" fontId="22" fillId="4" borderId="8" xfId="1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22" fillId="2" borderId="8" xfId="1" applyFont="1" applyBorder="1" applyAlignment="1">
      <alignment vertical="center"/>
    </xf>
    <xf numFmtId="0" fontId="22" fillId="0" borderId="8" xfId="1" applyFont="1" applyFill="1" applyBorder="1" applyAlignment="1">
      <alignment vertical="center"/>
    </xf>
    <xf numFmtId="2" fontId="20" fillId="4" borderId="10" xfId="2" applyNumberFormat="1" applyFont="1" applyFill="1" applyBorder="1" applyAlignment="1">
      <alignment horizontal="center" vertical="center"/>
    </xf>
    <xf numFmtId="2" fontId="20" fillId="0" borderId="10" xfId="2" applyNumberFormat="1" applyFont="1" applyFill="1" applyBorder="1" applyAlignment="1">
      <alignment horizontal="center" vertical="center"/>
    </xf>
    <xf numFmtId="2" fontId="20" fillId="4" borderId="11" xfId="2" applyNumberFormat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vertical="center" wrapText="1"/>
    </xf>
    <xf numFmtId="0" fontId="12" fillId="0" borderId="8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2" fontId="20" fillId="8" borderId="10" xfId="2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0" fontId="23" fillId="4" borderId="6" xfId="0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vertical="center"/>
    </xf>
    <xf numFmtId="2" fontId="22" fillId="0" borderId="8" xfId="1" applyNumberFormat="1" applyFont="1" applyFill="1" applyBorder="1" applyAlignment="1">
      <alignment vertical="center"/>
    </xf>
    <xf numFmtId="0" fontId="24" fillId="4" borderId="7" xfId="0" applyFont="1" applyFill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2" fontId="22" fillId="0" borderId="8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4" borderId="27" xfId="0" applyFont="1" applyFill="1" applyBorder="1" applyAlignment="1">
      <alignment horizontal="left" vertical="center"/>
    </xf>
    <xf numFmtId="2" fontId="8" fillId="0" borderId="6" xfId="0" applyNumberFormat="1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4" borderId="8" xfId="0" applyFont="1" applyFill="1" applyBorder="1" applyAlignment="1">
      <alignment vertical="center"/>
    </xf>
    <xf numFmtId="2" fontId="8" fillId="4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0" borderId="0" xfId="0" applyFont="1"/>
    <xf numFmtId="0" fontId="26" fillId="0" borderId="0" xfId="0" applyFont="1" applyAlignment="1">
      <alignment horizontal="centerContinuous"/>
    </xf>
    <xf numFmtId="0" fontId="25" fillId="6" borderId="0" xfId="0" applyFont="1" applyFill="1" applyAlignment="1">
      <alignment horizontal="centerContinuous"/>
    </xf>
    <xf numFmtId="0" fontId="14" fillId="6" borderId="0" xfId="0" applyFont="1" applyFill="1" applyAlignment="1">
      <alignment horizontal="centerContinuous"/>
    </xf>
    <xf numFmtId="0" fontId="22" fillId="2" borderId="8" xfId="1" applyFont="1" applyBorder="1" applyAlignment="1">
      <alignment vertical="center" wrapText="1"/>
    </xf>
    <xf numFmtId="0" fontId="14" fillId="4" borderId="5" xfId="0" applyFont="1" applyFill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4" fillId="4" borderId="6" xfId="0" applyFont="1" applyFill="1" applyBorder="1" applyAlignment="1">
      <alignment vertical="center" wrapText="1"/>
    </xf>
    <xf numFmtId="0" fontId="27" fillId="3" borderId="26" xfId="2" applyFont="1" applyBorder="1" applyAlignment="1">
      <alignment horizontal="center" vertical="center"/>
    </xf>
    <xf numFmtId="0" fontId="28" fillId="0" borderId="0" xfId="0" applyFont="1" applyAlignment="1">
      <alignment horizontal="centerContinuous" vertical="center"/>
    </xf>
    <xf numFmtId="0" fontId="27" fillId="3" borderId="22" xfId="2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horizontal="centerContinuous" vertical="center"/>
    </xf>
    <xf numFmtId="0" fontId="11" fillId="6" borderId="0" xfId="0" applyFont="1" applyFill="1" applyAlignment="1">
      <alignment horizontal="centerContinuous" vertical="center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29" fillId="0" borderId="0" xfId="0" applyFont="1"/>
    <xf numFmtId="0" fontId="16" fillId="6" borderId="0" xfId="0" applyFont="1" applyFill="1" applyAlignment="1">
      <alignment horizontal="centerContinuous" vertical="center"/>
    </xf>
    <xf numFmtId="0" fontId="17" fillId="6" borderId="0" xfId="0" applyFont="1" applyFill="1" applyAlignment="1">
      <alignment horizontal="centerContinuous"/>
    </xf>
    <xf numFmtId="0" fontId="29" fillId="6" borderId="0" xfId="0" applyFont="1" applyFill="1" applyAlignment="1">
      <alignment horizontal="centerContinuous"/>
    </xf>
    <xf numFmtId="0" fontId="29" fillId="6" borderId="0" xfId="0" applyFont="1" applyFill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27" fillId="3" borderId="9" xfId="2" applyFont="1" applyBorder="1" applyAlignment="1">
      <alignment horizontal="center" vertical="center"/>
    </xf>
    <xf numFmtId="2" fontId="8" fillId="6" borderId="0" xfId="0" applyNumberFormat="1" applyFont="1" applyFill="1" applyAlignment="1">
      <alignment horizontal="centerContinuous" vertical="center"/>
    </xf>
    <xf numFmtId="0" fontId="28" fillId="0" borderId="0" xfId="0" applyFont="1" applyAlignment="1">
      <alignment horizontal="centerContinuous"/>
    </xf>
    <xf numFmtId="2" fontId="8" fillId="4" borderId="15" xfId="0" applyNumberFormat="1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3" fillId="0" borderId="0" xfId="3" applyFont="1" applyFill="1" applyBorder="1" applyAlignment="1">
      <alignment horizontal="centerContinuous" vertical="center" wrapText="1"/>
    </xf>
    <xf numFmtId="0" fontId="22" fillId="4" borderId="8" xfId="1" applyFont="1" applyFill="1" applyBorder="1" applyAlignment="1">
      <alignment vertical="center"/>
    </xf>
    <xf numFmtId="0" fontId="25" fillId="0" borderId="18" xfId="0" applyFont="1" applyBorder="1" applyAlignment="1">
      <alignment horizontal="centerContinuous"/>
    </xf>
    <xf numFmtId="0" fontId="14" fillId="0" borderId="0" xfId="0" applyFont="1"/>
    <xf numFmtId="0" fontId="25" fillId="6" borderId="0" xfId="0" applyFont="1" applyFill="1" applyAlignment="1">
      <alignment horizontal="centerContinuous" vertical="center"/>
    </xf>
    <xf numFmtId="2" fontId="22" fillId="4" borderId="22" xfId="1" applyNumberFormat="1" applyFont="1" applyFill="1" applyBorder="1" applyAlignment="1">
      <alignment horizontal="center" vertical="center"/>
    </xf>
    <xf numFmtId="2" fontId="21" fillId="0" borderId="0" xfId="3" applyNumberFormat="1" applyFont="1" applyFill="1" applyBorder="1" applyAlignment="1">
      <alignment horizontal="centerContinuous" vertical="center"/>
    </xf>
    <xf numFmtId="2" fontId="20" fillId="0" borderId="6" xfId="2" applyNumberFormat="1" applyFont="1" applyFill="1" applyBorder="1" applyAlignment="1">
      <alignment horizontal="center" vertical="center"/>
    </xf>
    <xf numFmtId="2" fontId="22" fillId="8" borderId="8" xfId="1" applyNumberFormat="1" applyFont="1" applyFill="1" applyBorder="1" applyAlignment="1">
      <alignment horizontal="center" vertical="center"/>
    </xf>
    <xf numFmtId="0" fontId="27" fillId="0" borderId="18" xfId="2" applyFont="1" applyFill="1" applyBorder="1" applyAlignment="1">
      <alignment horizontal="center" vertical="center"/>
    </xf>
    <xf numFmtId="0" fontId="28" fillId="6" borderId="0" xfId="0" applyFont="1" applyFill="1" applyAlignment="1">
      <alignment vertical="center"/>
    </xf>
    <xf numFmtId="0" fontId="27" fillId="0" borderId="19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15" fillId="7" borderId="8" xfId="1" applyNumberFormat="1" applyFont="1" applyFill="1" applyBorder="1" applyAlignment="1">
      <alignment horizontal="center" vertical="center"/>
    </xf>
    <xf numFmtId="2" fontId="8" fillId="7" borderId="5" xfId="0" applyNumberFormat="1" applyFont="1" applyFill="1" applyBorder="1" applyAlignment="1">
      <alignment horizontal="center" vertical="center"/>
    </xf>
    <xf numFmtId="2" fontId="22" fillId="7" borderId="8" xfId="1" applyNumberFormat="1" applyFont="1" applyFill="1" applyBorder="1" applyAlignment="1">
      <alignment horizontal="center" vertical="center"/>
    </xf>
    <xf numFmtId="2" fontId="22" fillId="7" borderId="6" xfId="1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 wrapText="1"/>
    </xf>
    <xf numFmtId="2" fontId="8" fillId="8" borderId="14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 wrapText="1"/>
    </xf>
    <xf numFmtId="0" fontId="12" fillId="8" borderId="8" xfId="1" applyNumberFormat="1" applyFont="1" applyFill="1" applyBorder="1" applyAlignment="1">
      <alignment vertical="center" wrapText="1"/>
    </xf>
    <xf numFmtId="0" fontId="12" fillId="8" borderId="3" xfId="1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7" borderId="6" xfId="0" applyFont="1" applyFill="1" applyBorder="1" applyAlignment="1">
      <alignment horizontal="center" vertical="center"/>
    </xf>
    <xf numFmtId="2" fontId="15" fillId="4" borderId="22" xfId="1" applyNumberFormat="1" applyFont="1" applyFill="1" applyBorder="1" applyAlignment="1">
      <alignment horizontal="center" vertical="center"/>
    </xf>
    <xf numFmtId="2" fontId="20" fillId="4" borderId="10" xfId="3" applyNumberFormat="1" applyFont="1" applyFill="1" applyBorder="1" applyAlignment="1">
      <alignment horizontal="center" vertical="center"/>
    </xf>
    <xf numFmtId="0" fontId="0" fillId="0" borderId="25" xfId="0" applyBorder="1"/>
    <xf numFmtId="0" fontId="16" fillId="4" borderId="10" xfId="0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2" fillId="4" borderId="6" xfId="0" applyFont="1" applyFill="1" applyBorder="1" applyAlignment="1">
      <alignment vertical="center"/>
    </xf>
    <xf numFmtId="0" fontId="22" fillId="4" borderId="3" xfId="0" applyFont="1" applyFill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4" borderId="11" xfId="0" applyFont="1" applyFill="1" applyBorder="1" applyAlignment="1">
      <alignment vertical="center"/>
    </xf>
    <xf numFmtId="2" fontId="20" fillId="2" borderId="11" xfId="1" applyNumberFormat="1" applyFont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2" fontId="20" fillId="7" borderId="15" xfId="1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2" fontId="20" fillId="4" borderId="6" xfId="1" applyNumberFormat="1" applyFont="1" applyFill="1" applyBorder="1" applyAlignment="1">
      <alignment horizontal="center" vertical="center"/>
    </xf>
    <xf numFmtId="2" fontId="15" fillId="7" borderId="15" xfId="1" applyNumberFormat="1" applyFont="1" applyFill="1" applyBorder="1" applyAlignment="1">
      <alignment horizontal="center" vertical="center"/>
    </xf>
    <xf numFmtId="2" fontId="15" fillId="4" borderId="5" xfId="1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Continuous" vertical="top"/>
    </xf>
    <xf numFmtId="0" fontId="29" fillId="0" borderId="20" xfId="0" applyFont="1" applyBorder="1" applyAlignment="1">
      <alignment horizontal="centerContinuous" vertical="top"/>
    </xf>
    <xf numFmtId="0" fontId="25" fillId="0" borderId="20" xfId="0" applyFont="1" applyBorder="1" applyAlignment="1">
      <alignment horizontal="centerContinuous" vertical="top"/>
    </xf>
    <xf numFmtId="0" fontId="28" fillId="0" borderId="20" xfId="0" applyFont="1" applyBorder="1" applyAlignment="1">
      <alignment horizontal="centerContinuous" vertical="top"/>
    </xf>
    <xf numFmtId="0" fontId="0" fillId="0" borderId="21" xfId="0" applyBorder="1" applyAlignment="1">
      <alignment horizontal="centerContinuous"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centerContinuous"/>
    </xf>
    <xf numFmtId="0" fontId="25" fillId="0" borderId="0" xfId="0" applyFont="1" applyAlignment="1">
      <alignment horizontal="centerContinuous" vertical="top"/>
    </xf>
    <xf numFmtId="0" fontId="14" fillId="0" borderId="0" xfId="0" applyFont="1" applyAlignment="1">
      <alignment horizontal="centerContinuous" vertical="top"/>
    </xf>
    <xf numFmtId="0" fontId="25" fillId="0" borderId="18" xfId="0" applyFont="1" applyBorder="1" applyAlignment="1">
      <alignment horizontal="centerContinuous" vertical="top"/>
    </xf>
    <xf numFmtId="0" fontId="25" fillId="0" borderId="0" xfId="0" applyFont="1" applyAlignment="1">
      <alignment vertical="top"/>
    </xf>
    <xf numFmtId="0" fontId="0" fillId="0" borderId="21" xfId="0" applyBorder="1" applyAlignment="1">
      <alignment vertical="top"/>
    </xf>
    <xf numFmtId="0" fontId="26" fillId="0" borderId="0" xfId="0" applyFont="1" applyAlignment="1">
      <alignment horizontal="centerContinuous" vertical="top"/>
    </xf>
    <xf numFmtId="0" fontId="25" fillId="6" borderId="0" xfId="0" applyFont="1" applyFill="1" applyAlignment="1">
      <alignment vertical="top"/>
    </xf>
    <xf numFmtId="0" fontId="25" fillId="6" borderId="0" xfId="0" applyFont="1" applyFill="1" applyAlignment="1">
      <alignment horizontal="centerContinuous" vertical="top"/>
    </xf>
    <xf numFmtId="0" fontId="14" fillId="6" borderId="0" xfId="0" applyFont="1" applyFill="1" applyAlignment="1">
      <alignment horizontal="centerContinuous" vertical="top"/>
    </xf>
    <xf numFmtId="0" fontId="29" fillId="0" borderId="0" xfId="0" applyFont="1" applyAlignment="1">
      <alignment horizontal="centerContinuous" vertical="top"/>
    </xf>
    <xf numFmtId="0" fontId="28" fillId="0" borderId="0" xfId="0" applyFont="1" applyAlignment="1">
      <alignment horizontal="centerContinuous" vertical="top"/>
    </xf>
    <xf numFmtId="0" fontId="0" fillId="0" borderId="18" xfId="0" applyBorder="1" applyAlignment="1">
      <alignment horizontal="centerContinuous" vertical="top"/>
    </xf>
    <xf numFmtId="0" fontId="0" fillId="6" borderId="0" xfId="0" applyFill="1" applyAlignment="1">
      <alignment vertical="top"/>
    </xf>
    <xf numFmtId="0" fontId="29" fillId="6" borderId="0" xfId="0" applyFont="1" applyFill="1" applyAlignment="1">
      <alignment horizontal="centerContinuous" vertical="top"/>
    </xf>
    <xf numFmtId="0" fontId="2" fillId="5" borderId="26" xfId="0" applyFont="1" applyFill="1" applyBorder="1" applyAlignment="1">
      <alignment horizontal="centerContinuous" vertical="center"/>
    </xf>
    <xf numFmtId="0" fontId="2" fillId="5" borderId="29" xfId="0" applyFont="1" applyFill="1" applyBorder="1" applyAlignment="1">
      <alignment horizontal="centerContinuous" vertical="center"/>
    </xf>
    <xf numFmtId="0" fontId="2" fillId="5" borderId="9" xfId="0" applyFont="1" applyFill="1" applyBorder="1" applyAlignment="1">
      <alignment horizontal="centerContinuous" vertical="center"/>
    </xf>
    <xf numFmtId="0" fontId="9" fillId="5" borderId="14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9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2" fontId="20" fillId="4" borderId="10" xfId="1" applyNumberFormat="1" applyFont="1" applyFill="1" applyBorder="1" applyAlignment="1">
      <alignment horizontal="center" vertical="center"/>
    </xf>
    <xf numFmtId="0" fontId="27" fillId="3" borderId="16" xfId="2" applyFont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22" fillId="2" borderId="6" xfId="1" applyFont="1" applyBorder="1" applyAlignment="1">
      <alignment vertical="center"/>
    </xf>
    <xf numFmtId="0" fontId="14" fillId="4" borderId="15" xfId="0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4" borderId="8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2" fontId="21" fillId="0" borderId="5" xfId="3" applyNumberFormat="1" applyFont="1" applyFill="1" applyBorder="1" applyAlignment="1">
      <alignment horizontal="center" vertical="center"/>
    </xf>
    <xf numFmtId="2" fontId="20" fillId="4" borderId="11" xfId="1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22" fillId="4" borderId="11" xfId="1" applyFont="1" applyFill="1" applyBorder="1" applyAlignment="1">
      <alignment horizontal="left" vertical="center"/>
    </xf>
    <xf numFmtId="2" fontId="20" fillId="4" borderId="11" xfId="3" applyNumberFormat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vertical="center"/>
    </xf>
    <xf numFmtId="2" fontId="12" fillId="4" borderId="7" xfId="1" applyNumberFormat="1" applyFont="1" applyFill="1" applyBorder="1" applyAlignment="1">
      <alignment vertical="center"/>
    </xf>
    <xf numFmtId="0" fontId="12" fillId="4" borderId="8" xfId="1" applyFont="1" applyFill="1" applyBorder="1" applyAlignment="1">
      <alignment vertical="center"/>
    </xf>
    <xf numFmtId="2" fontId="15" fillId="0" borderId="12" xfId="1" applyNumberFormat="1" applyFont="1" applyFill="1" applyBorder="1" applyAlignment="1">
      <alignment horizontal="center" vertical="center"/>
    </xf>
    <xf numFmtId="2" fontId="15" fillId="4" borderId="24" xfId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2" fontId="8" fillId="4" borderId="30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2" fontId="20" fillId="0" borderId="15" xfId="2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4" borderId="27" xfId="0" applyFont="1" applyFill="1" applyBorder="1" applyAlignment="1">
      <alignment horizontal="left" vertical="center"/>
    </xf>
    <xf numFmtId="0" fontId="22" fillId="0" borderId="27" xfId="0" applyFont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/>
    </xf>
    <xf numFmtId="2" fontId="7" fillId="4" borderId="7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vertical="center"/>
    </xf>
    <xf numFmtId="0" fontId="22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22" fillId="4" borderId="8" xfId="1" applyFont="1" applyFill="1" applyBorder="1" applyAlignment="1">
      <alignment vertical="center" wrapText="1"/>
    </xf>
    <xf numFmtId="2" fontId="8" fillId="4" borderId="32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2" fontId="20" fillId="7" borderId="5" xfId="1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vertical="center" wrapText="1"/>
    </xf>
    <xf numFmtId="2" fontId="12" fillId="4" borderId="10" xfId="2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2" fontId="22" fillId="7" borderId="7" xfId="1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4" fillId="7" borderId="7" xfId="1" applyFont="1" applyFill="1" applyBorder="1" applyAlignment="1">
      <alignment horizontal="center" vertical="center"/>
    </xf>
    <xf numFmtId="2" fontId="8" fillId="7" borderId="11" xfId="0" applyNumberFormat="1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2" fontId="20" fillId="7" borderId="10" xfId="2" applyNumberFormat="1" applyFont="1" applyFill="1" applyBorder="1" applyAlignment="1">
      <alignment horizontal="center" vertical="center"/>
    </xf>
    <xf numFmtId="2" fontId="8" fillId="7" borderId="6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2" fontId="15" fillId="7" borderId="6" xfId="1" applyNumberFormat="1" applyFont="1" applyFill="1" applyBorder="1" applyAlignment="1">
      <alignment horizontal="center" vertical="center"/>
    </xf>
    <xf numFmtId="2" fontId="15" fillId="4" borderId="31" xfId="1" applyNumberFormat="1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2" fontId="20" fillId="4" borderId="34" xfId="1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2" fontId="20" fillId="4" borderId="5" xfId="2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4" borderId="16" xfId="0" applyFont="1" applyFill="1" applyBorder="1" applyAlignment="1">
      <alignment vertical="center"/>
    </xf>
    <xf numFmtId="2" fontId="8" fillId="8" borderId="5" xfId="0" applyNumberFormat="1" applyFont="1" applyFill="1" applyBorder="1" applyAlignment="1">
      <alignment horizontal="center" vertical="center"/>
    </xf>
    <xf numFmtId="2" fontId="8" fillId="8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6" fillId="4" borderId="3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4" borderId="24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vertical="center" wrapText="1"/>
    </xf>
    <xf numFmtId="0" fontId="32" fillId="0" borderId="10" xfId="0" applyFont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 wrapText="1"/>
    </xf>
    <xf numFmtId="2" fontId="12" fillId="4" borderId="5" xfId="2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2" fillId="0" borderId="10" xfId="1" applyFont="1" applyFill="1" applyBorder="1" applyAlignment="1">
      <alignment vertical="center" wrapText="1"/>
    </xf>
    <xf numFmtId="0" fontId="22" fillId="4" borderId="5" xfId="1" applyFont="1" applyFill="1" applyBorder="1" applyAlignment="1">
      <alignment vertical="center"/>
    </xf>
    <xf numFmtId="0" fontId="22" fillId="0" borderId="10" xfId="1" applyFont="1" applyFill="1" applyBorder="1" applyAlignment="1">
      <alignment vertical="center"/>
    </xf>
    <xf numFmtId="2" fontId="8" fillId="8" borderId="3" xfId="0" applyNumberFormat="1" applyFont="1" applyFill="1" applyBorder="1" applyAlignment="1">
      <alignment horizontal="center" vertical="center"/>
    </xf>
    <xf numFmtId="2" fontId="14" fillId="8" borderId="5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horizontal="center" vertical="center"/>
    </xf>
    <xf numFmtId="0" fontId="22" fillId="4" borderId="6" xfId="1" applyFont="1" applyFill="1" applyBorder="1" applyAlignment="1">
      <alignment vertical="center" wrapText="1"/>
    </xf>
    <xf numFmtId="0" fontId="17" fillId="4" borderId="10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 wrapText="1"/>
    </xf>
    <xf numFmtId="2" fontId="22" fillId="0" borderId="5" xfId="1" applyNumberFormat="1" applyFont="1" applyFill="1" applyBorder="1" applyAlignment="1">
      <alignment horizontal="center" vertical="center"/>
    </xf>
    <xf numFmtId="2" fontId="22" fillId="7" borderId="5" xfId="1" applyNumberFormat="1" applyFont="1" applyFill="1" applyBorder="1" applyAlignment="1">
      <alignment horizontal="center" vertical="center"/>
    </xf>
    <xf numFmtId="2" fontId="22" fillId="4" borderId="10" xfId="1" applyNumberFormat="1" applyFont="1" applyFill="1" applyBorder="1" applyAlignment="1">
      <alignment horizontal="center" vertical="center"/>
    </xf>
    <xf numFmtId="0" fontId="0" fillId="6" borderId="23" xfId="0" applyFill="1" applyBorder="1"/>
    <xf numFmtId="2" fontId="22" fillId="0" borderId="22" xfId="1" applyNumberFormat="1" applyFont="1" applyFill="1" applyBorder="1" applyAlignment="1">
      <alignment horizontal="center" vertical="center"/>
    </xf>
    <xf numFmtId="0" fontId="22" fillId="4" borderId="7" xfId="1" applyFont="1" applyFill="1" applyBorder="1" applyAlignment="1">
      <alignment vertical="center"/>
    </xf>
  </cellXfs>
  <cellStyles count="4">
    <cellStyle name="Accent3" xfId="2" builtinId="37"/>
    <cellStyle name="Calculation" xfId="1" builtinId="22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2F267B-5957-4C85-8386-69839B6D0415}"/>
            </a:ext>
          </a:extLst>
        </xdr:cNvPr>
        <xdr:cNvCxnSpPr/>
      </xdr:nvCxnSpPr>
      <xdr:spPr>
        <a:xfrm flipH="1" flipV="1">
          <a:off x="0" y="107505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0F428D-F191-4E45-B116-6EE0C13D01C0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072B4BF-0963-48A3-A25C-BB2AAD8ED114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171450</xdr:rowOff>
    </xdr:from>
    <xdr:to>
      <xdr:col>0</xdr:col>
      <xdr:colOff>1</xdr:colOff>
      <xdr:row>25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4CC8D66-EF82-4F6B-910C-C05F214F6B40}"/>
            </a:ext>
          </a:extLst>
        </xdr:cNvPr>
        <xdr:cNvCxnSpPr/>
      </xdr:nvCxnSpPr>
      <xdr:spPr>
        <a:xfrm flipH="1" flipV="1">
          <a:off x="0" y="62039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6DC3E91-C25D-414E-850E-545DB1E393B7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4F203D4-ECCE-409C-8788-AD8AFB0467C8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37910CC-B253-4830-81E0-AC8AE1F03441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9A0068C-EA67-4DB3-9FCB-D09DD9DB1ECF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1352A3D-450A-4093-80EF-D621351B1BFC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0AAFF8B-572C-4286-8CD4-6DE286178845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9EFE-B3A5-44EB-99DC-85D609B73A26}">
  <dimension ref="A1:J114"/>
  <sheetViews>
    <sheetView showGridLines="0" tabSelected="1" view="pageLayout" zoomScaleNormal="100" workbookViewId="0"/>
  </sheetViews>
  <sheetFormatPr defaultRowHeight="21" x14ac:dyDescent="0.5"/>
  <cols>
    <col min="1" max="1" width="6.81640625" style="113" customWidth="1"/>
    <col min="2" max="2" width="4.453125" style="119" customWidth="1"/>
    <col min="3" max="3" width="32" style="102" customWidth="1"/>
    <col min="4" max="4" width="5.54296875" style="113" customWidth="1"/>
    <col min="5" max="6" width="1.54296875" customWidth="1"/>
    <col min="7" max="7" width="6.81640625" style="113" customWidth="1"/>
    <col min="8" max="8" width="4.453125" style="119" customWidth="1"/>
    <col min="9" max="9" width="32" style="102" customWidth="1"/>
    <col min="10" max="10" width="5.54296875" style="113" customWidth="1"/>
  </cols>
  <sheetData>
    <row r="1" spans="1:10" ht="18.899999999999999" customHeight="1" thickBot="1" x14ac:dyDescent="0.55000000000000004">
      <c r="A1" s="183" t="s">
        <v>164</v>
      </c>
      <c r="B1" s="118"/>
      <c r="C1" s="101"/>
      <c r="D1" s="127"/>
      <c r="E1" s="8"/>
      <c r="G1" s="100" t="s">
        <v>163</v>
      </c>
      <c r="H1" s="118"/>
      <c r="I1" s="101"/>
      <c r="J1" s="127"/>
    </row>
    <row r="2" spans="1:10" s="113" customFormat="1" ht="18.899999999999999" customHeight="1" thickBot="1" x14ac:dyDescent="0.5">
      <c r="A2" s="110" t="s">
        <v>0</v>
      </c>
      <c r="B2" s="125" t="s">
        <v>77</v>
      </c>
      <c r="C2" s="110" t="s">
        <v>8</v>
      </c>
      <c r="D2" s="125" t="s">
        <v>1</v>
      </c>
      <c r="E2" s="140"/>
      <c r="F2" s="154"/>
      <c r="G2" s="110" t="s">
        <v>0</v>
      </c>
      <c r="H2" s="110" t="s">
        <v>77</v>
      </c>
      <c r="I2" s="213" t="s">
        <v>8</v>
      </c>
      <c r="J2" s="125" t="s">
        <v>1</v>
      </c>
    </row>
    <row r="3" spans="1:10" ht="32.5" customHeight="1" x14ac:dyDescent="0.35">
      <c r="A3" s="26">
        <v>0.05</v>
      </c>
      <c r="B3" s="30" t="s">
        <v>7</v>
      </c>
      <c r="C3" s="68" t="s">
        <v>153</v>
      </c>
      <c r="D3" s="36">
        <v>0.03</v>
      </c>
      <c r="E3" s="13"/>
      <c r="G3" s="28">
        <f>+A11+D11</f>
        <v>8.85</v>
      </c>
      <c r="H3" s="215" t="s">
        <v>6</v>
      </c>
      <c r="I3" s="216" t="s">
        <v>165</v>
      </c>
      <c r="J3" s="212">
        <v>6.88</v>
      </c>
    </row>
    <row r="4" spans="1:10" ht="32.5" customHeight="1" x14ac:dyDescent="0.35">
      <c r="A4" s="27">
        <f t="shared" ref="A4:A11" si="0">+D3+A3</f>
        <v>0.08</v>
      </c>
      <c r="B4" s="34" t="s">
        <v>4</v>
      </c>
      <c r="C4" s="69" t="s">
        <v>154</v>
      </c>
      <c r="D4" s="37">
        <v>3.9999999999999994E-2</v>
      </c>
      <c r="E4" s="9"/>
      <c r="F4" s="17"/>
      <c r="G4" s="174">
        <f t="shared" ref="G4" si="1">+G3+J3</f>
        <v>15.73</v>
      </c>
      <c r="H4" s="167" t="s">
        <v>69</v>
      </c>
      <c r="I4" s="214" t="s">
        <v>162</v>
      </c>
      <c r="J4" s="168">
        <v>0.02</v>
      </c>
    </row>
    <row r="5" spans="1:10" ht="32.5" customHeight="1" x14ac:dyDescent="0.35">
      <c r="A5" s="28">
        <f t="shared" si="0"/>
        <v>0.12</v>
      </c>
      <c r="B5" s="53" t="s">
        <v>3</v>
      </c>
      <c r="C5" s="68" t="s">
        <v>155</v>
      </c>
      <c r="D5" s="36">
        <v>0.41000000000000003</v>
      </c>
      <c r="E5" s="10"/>
      <c r="F5" s="17"/>
      <c r="G5" s="175" t="s">
        <v>2</v>
      </c>
      <c r="H5" s="171" t="s">
        <v>2</v>
      </c>
      <c r="I5" s="172" t="s">
        <v>2</v>
      </c>
      <c r="J5" s="173" t="s">
        <v>2</v>
      </c>
    </row>
    <row r="6" spans="1:10" ht="32.5" customHeight="1" x14ac:dyDescent="0.35">
      <c r="A6" s="27">
        <f t="shared" si="0"/>
        <v>0.53</v>
      </c>
      <c r="B6" s="33" t="s">
        <v>5</v>
      </c>
      <c r="C6" s="69" t="s">
        <v>156</v>
      </c>
      <c r="D6" s="37">
        <v>0.14000000000000001</v>
      </c>
      <c r="E6" s="9"/>
      <c r="G6" s="27" t="s">
        <v>2</v>
      </c>
      <c r="H6" s="124" t="s">
        <v>2</v>
      </c>
      <c r="I6" s="169" t="s">
        <v>2</v>
      </c>
      <c r="J6" s="37" t="s">
        <v>2</v>
      </c>
    </row>
    <row r="7" spans="1:10" ht="32.5" customHeight="1" x14ac:dyDescent="0.35">
      <c r="A7" s="28">
        <f t="shared" si="0"/>
        <v>0.67</v>
      </c>
      <c r="B7" s="42" t="s">
        <v>7</v>
      </c>
      <c r="C7" s="106" t="s">
        <v>157</v>
      </c>
      <c r="D7" s="36">
        <v>6.9999999999999951E-2</v>
      </c>
      <c r="E7" s="10"/>
      <c r="G7" s="59" t="s">
        <v>2</v>
      </c>
      <c r="H7" s="171" t="s">
        <v>2</v>
      </c>
      <c r="I7" s="172" t="s">
        <v>2</v>
      </c>
      <c r="J7" s="54" t="s">
        <v>2</v>
      </c>
    </row>
    <row r="8" spans="1:10" ht="32.5" customHeight="1" x14ac:dyDescent="0.35">
      <c r="A8" s="27">
        <f t="shared" si="0"/>
        <v>0.74</v>
      </c>
      <c r="B8" s="34" t="s">
        <v>4</v>
      </c>
      <c r="C8" s="48" t="s">
        <v>158</v>
      </c>
      <c r="D8" s="37">
        <v>6.06</v>
      </c>
      <c r="E8" s="10"/>
      <c r="G8" s="27" t="s">
        <v>2</v>
      </c>
      <c r="H8" s="124" t="s">
        <v>2</v>
      </c>
      <c r="I8" s="170" t="s">
        <v>2</v>
      </c>
      <c r="J8" s="45" t="s">
        <v>2</v>
      </c>
    </row>
    <row r="9" spans="1:10" ht="32.5" customHeight="1" x14ac:dyDescent="0.35">
      <c r="A9" s="28">
        <f t="shared" si="0"/>
        <v>6.8</v>
      </c>
      <c r="B9" s="30" t="s">
        <v>5</v>
      </c>
      <c r="C9" s="68" t="s">
        <v>159</v>
      </c>
      <c r="D9" s="36">
        <v>0.11000000000000032</v>
      </c>
      <c r="E9" s="9"/>
      <c r="G9" s="28" t="s">
        <v>2</v>
      </c>
      <c r="H9" s="30" t="s">
        <v>2</v>
      </c>
      <c r="I9" s="163" t="s">
        <v>2</v>
      </c>
      <c r="J9" s="46" t="s">
        <v>2</v>
      </c>
    </row>
    <row r="10" spans="1:10" ht="32.5" customHeight="1" x14ac:dyDescent="0.35">
      <c r="A10" s="27">
        <f t="shared" si="0"/>
        <v>6.91</v>
      </c>
      <c r="B10" s="33" t="s">
        <v>7</v>
      </c>
      <c r="C10" s="69" t="s">
        <v>160</v>
      </c>
      <c r="D10" s="37">
        <v>1.5700000000000003</v>
      </c>
      <c r="E10" s="9"/>
      <c r="G10" s="27" t="s">
        <v>2</v>
      </c>
      <c r="H10" s="33" t="s">
        <v>2</v>
      </c>
      <c r="I10" s="164" t="s">
        <v>2</v>
      </c>
      <c r="J10" s="45" t="s">
        <v>2</v>
      </c>
    </row>
    <row r="11" spans="1:10" ht="32.5" customHeight="1" thickBot="1" x14ac:dyDescent="0.4">
      <c r="A11" s="39">
        <f t="shared" si="0"/>
        <v>8.48</v>
      </c>
      <c r="B11" s="211" t="s">
        <v>6</v>
      </c>
      <c r="C11" s="51" t="s">
        <v>161</v>
      </c>
      <c r="D11" s="166">
        <v>0.36999999999999922</v>
      </c>
      <c r="E11" s="13"/>
      <c r="F11" s="17"/>
      <c r="G11" s="39" t="s">
        <v>2</v>
      </c>
      <c r="H11" s="43" t="s">
        <v>2</v>
      </c>
      <c r="I11" s="165" t="s">
        <v>2</v>
      </c>
      <c r="J11" s="47" t="s">
        <v>2</v>
      </c>
    </row>
    <row r="12" spans="1:10" ht="18.25" customHeight="1" x14ac:dyDescent="0.35">
      <c r="A12" s="100" t="s">
        <v>206</v>
      </c>
      <c r="B12" s="115"/>
      <c r="C12" s="100"/>
      <c r="D12" s="126"/>
      <c r="E12" s="14"/>
      <c r="G12" s="100" t="s">
        <v>206</v>
      </c>
      <c r="H12" s="115"/>
      <c r="I12" s="100"/>
      <c r="J12" s="126"/>
    </row>
    <row r="13" spans="1:10" ht="18.25" customHeight="1" x14ac:dyDescent="0.5">
      <c r="A13" s="100" t="s">
        <v>181</v>
      </c>
      <c r="B13" s="116"/>
      <c r="C13" s="100"/>
      <c r="D13" s="127"/>
      <c r="E13" s="8"/>
      <c r="G13" s="100" t="s">
        <v>181</v>
      </c>
      <c r="H13" s="116"/>
      <c r="I13" s="100"/>
      <c r="J13" s="127"/>
    </row>
    <row r="14" spans="1:10" s="182" customFormat="1" ht="26" customHeight="1" thickBot="1" x14ac:dyDescent="0.4">
      <c r="A14" s="176" t="s">
        <v>9</v>
      </c>
      <c r="B14" s="177"/>
      <c r="C14" s="178"/>
      <c r="D14" s="179"/>
      <c r="E14" s="180"/>
      <c r="F14" s="181"/>
      <c r="G14" s="178" t="s">
        <v>10</v>
      </c>
      <c r="H14" s="177"/>
      <c r="I14" s="178"/>
      <c r="J14" s="179"/>
    </row>
    <row r="15" spans="1:10" ht="26.9" customHeight="1" thickBot="1" x14ac:dyDescent="0.4">
      <c r="A15" s="25" t="s">
        <v>166</v>
      </c>
      <c r="B15" s="114"/>
      <c r="C15" s="99"/>
      <c r="D15" s="111"/>
      <c r="E15" s="15"/>
      <c r="G15" s="24" t="s">
        <v>167</v>
      </c>
      <c r="H15" s="114"/>
      <c r="I15" s="99"/>
      <c r="J15" s="111"/>
    </row>
    <row r="16" spans="1:10" s="113" customFormat="1" ht="18.899999999999999" customHeight="1" thickBot="1" x14ac:dyDescent="0.5">
      <c r="A16" s="110" t="s">
        <v>0</v>
      </c>
      <c r="B16" s="110" t="s">
        <v>77</v>
      </c>
      <c r="C16" s="110" t="s">
        <v>8</v>
      </c>
      <c r="D16" s="125" t="s">
        <v>1</v>
      </c>
      <c r="E16" s="140"/>
      <c r="F16" s="154"/>
      <c r="G16" s="112" t="s">
        <v>0</v>
      </c>
      <c r="H16" s="110" t="s">
        <v>77</v>
      </c>
      <c r="I16" s="110" t="s">
        <v>8</v>
      </c>
      <c r="J16" s="125" t="s">
        <v>1</v>
      </c>
    </row>
    <row r="17" spans="1:10" ht="32.5" customHeight="1" x14ac:dyDescent="0.35">
      <c r="A17" s="28">
        <f>+G4+J4</f>
        <v>15.75</v>
      </c>
      <c r="B17" s="30" t="s">
        <v>7</v>
      </c>
      <c r="C17" s="49" t="s">
        <v>168</v>
      </c>
      <c r="D17" s="46">
        <v>2.2899999999999991</v>
      </c>
      <c r="E17" s="13"/>
      <c r="G17" s="60">
        <f>+A25+D25</f>
        <v>31.13</v>
      </c>
      <c r="H17" s="61" t="s">
        <v>4</v>
      </c>
      <c r="I17" s="50" t="s">
        <v>129</v>
      </c>
      <c r="J17" s="38">
        <v>1.8999999999999986</v>
      </c>
    </row>
    <row r="18" spans="1:10" ht="32.5" customHeight="1" x14ac:dyDescent="0.35">
      <c r="A18" s="27">
        <f t="shared" ref="A18:A22" si="2">+A17+D17</f>
        <v>18.04</v>
      </c>
      <c r="B18" s="34" t="s">
        <v>4</v>
      </c>
      <c r="C18" s="96" t="s">
        <v>132</v>
      </c>
      <c r="D18" s="45">
        <v>1.25</v>
      </c>
      <c r="E18" s="9"/>
      <c r="G18" s="27">
        <f t="shared" ref="G18:G25" si="3">+G17+J17</f>
        <v>33.03</v>
      </c>
      <c r="H18" s="124" t="s">
        <v>7</v>
      </c>
      <c r="I18" s="223" t="s">
        <v>216</v>
      </c>
      <c r="J18" s="45">
        <v>0.11</v>
      </c>
    </row>
    <row r="19" spans="1:10" ht="32.5" customHeight="1" x14ac:dyDescent="0.35">
      <c r="A19" s="28">
        <f t="shared" si="2"/>
        <v>19.29</v>
      </c>
      <c r="B19" s="30" t="s">
        <v>5</v>
      </c>
      <c r="C19" s="49" t="s">
        <v>91</v>
      </c>
      <c r="D19" s="46">
        <v>1.1600000000000001</v>
      </c>
      <c r="E19" s="10"/>
      <c r="G19" s="28">
        <f t="shared" si="3"/>
        <v>33.14</v>
      </c>
      <c r="H19" s="30" t="s">
        <v>5</v>
      </c>
      <c r="I19" s="63" t="s">
        <v>124</v>
      </c>
      <c r="J19" s="46">
        <v>1.71</v>
      </c>
    </row>
    <row r="20" spans="1:10" ht="32.5" customHeight="1" x14ac:dyDescent="0.35">
      <c r="A20" s="27">
        <f t="shared" si="2"/>
        <v>20.45</v>
      </c>
      <c r="B20" s="33" t="s">
        <v>7</v>
      </c>
      <c r="C20" s="218" t="s">
        <v>92</v>
      </c>
      <c r="D20" s="45">
        <v>2.1099999999999994</v>
      </c>
      <c r="E20" s="9"/>
      <c r="G20" s="52">
        <f t="shared" si="3"/>
        <v>34.85</v>
      </c>
      <c r="H20" s="33" t="s">
        <v>7</v>
      </c>
      <c r="I20" s="224" t="s">
        <v>120</v>
      </c>
      <c r="J20" s="45">
        <v>2.4100000000000037</v>
      </c>
    </row>
    <row r="21" spans="1:10" ht="32.5" customHeight="1" x14ac:dyDescent="0.35">
      <c r="A21" s="28">
        <f t="shared" si="2"/>
        <v>22.56</v>
      </c>
      <c r="B21" s="30" t="s">
        <v>7</v>
      </c>
      <c r="C21" s="217" t="s">
        <v>93</v>
      </c>
      <c r="D21" s="46">
        <v>6.0000000000002274E-2</v>
      </c>
      <c r="E21" s="10"/>
      <c r="G21" s="26">
        <f t="shared" si="3"/>
        <v>37.260000000000005</v>
      </c>
      <c r="H21" s="30" t="s">
        <v>7</v>
      </c>
      <c r="I21" s="62" t="s">
        <v>98</v>
      </c>
      <c r="J21" s="158">
        <v>0.72999999999999687</v>
      </c>
    </row>
    <row r="22" spans="1:10" ht="32.5" customHeight="1" x14ac:dyDescent="0.35">
      <c r="A22" s="52">
        <f t="shared" si="2"/>
        <v>22.62</v>
      </c>
      <c r="B22" s="34" t="s">
        <v>3</v>
      </c>
      <c r="C22" s="220" t="s">
        <v>94</v>
      </c>
      <c r="D22" s="221">
        <v>4.9800000000000004</v>
      </c>
      <c r="E22" s="10"/>
      <c r="G22" s="27">
        <f t="shared" si="3"/>
        <v>37.99</v>
      </c>
      <c r="H22" s="33" t="s">
        <v>5</v>
      </c>
      <c r="I22" s="225" t="s">
        <v>99</v>
      </c>
      <c r="J22" s="45">
        <v>8.81</v>
      </c>
    </row>
    <row r="23" spans="1:10" ht="32.5" customHeight="1" x14ac:dyDescent="0.35">
      <c r="A23" s="28">
        <f t="shared" ref="A23:A25" si="4">+A22+D22</f>
        <v>27.6</v>
      </c>
      <c r="B23" s="160" t="s">
        <v>5</v>
      </c>
      <c r="C23" s="219" t="s">
        <v>95</v>
      </c>
      <c r="D23" s="212">
        <v>1.0500000000000007</v>
      </c>
      <c r="E23" s="9"/>
      <c r="G23" s="29">
        <f t="shared" si="3"/>
        <v>46.800000000000004</v>
      </c>
      <c r="H23" s="61" t="s">
        <v>4</v>
      </c>
      <c r="I23" s="151" t="s">
        <v>126</v>
      </c>
      <c r="J23" s="44">
        <v>0.32</v>
      </c>
    </row>
    <row r="24" spans="1:10" ht="32.5" customHeight="1" x14ac:dyDescent="0.35">
      <c r="A24" s="27">
        <f t="shared" si="4"/>
        <v>28.650000000000002</v>
      </c>
      <c r="B24" s="33" t="s">
        <v>7</v>
      </c>
      <c r="C24" s="48" t="s">
        <v>96</v>
      </c>
      <c r="D24" s="37">
        <v>2.1999999999999993</v>
      </c>
      <c r="E24" s="9"/>
      <c r="F24" s="159"/>
      <c r="G24" s="29">
        <f t="shared" si="3"/>
        <v>47.120000000000005</v>
      </c>
      <c r="H24" s="41" t="s">
        <v>7</v>
      </c>
      <c r="I24" s="64" t="s">
        <v>121</v>
      </c>
      <c r="J24" s="44">
        <v>1.54</v>
      </c>
    </row>
    <row r="25" spans="1:10" ht="32.5" customHeight="1" thickBot="1" x14ac:dyDescent="0.4">
      <c r="A25" s="39">
        <f t="shared" si="4"/>
        <v>30.85</v>
      </c>
      <c r="B25" s="43" t="s">
        <v>5</v>
      </c>
      <c r="C25" s="65" t="s">
        <v>97</v>
      </c>
      <c r="D25" s="222">
        <v>0.27999999999999758</v>
      </c>
      <c r="E25" s="12"/>
      <c r="G25" s="39">
        <f t="shared" si="3"/>
        <v>48.660000000000004</v>
      </c>
      <c r="H25" s="79" t="s">
        <v>5</v>
      </c>
      <c r="I25" s="226" t="s">
        <v>130</v>
      </c>
      <c r="J25" s="227">
        <v>9.0000000000003411E-2</v>
      </c>
    </row>
    <row r="26" spans="1:10" ht="18.399999999999999" customHeight="1" x14ac:dyDescent="0.5">
      <c r="A26" s="100" t="s">
        <v>207</v>
      </c>
      <c r="B26" s="115"/>
      <c r="C26" s="100"/>
      <c r="D26" s="126"/>
      <c r="E26" s="8"/>
      <c r="G26" s="100" t="s">
        <v>207</v>
      </c>
      <c r="H26" s="116"/>
      <c r="I26" s="100"/>
      <c r="J26" s="127"/>
    </row>
    <row r="27" spans="1:10" ht="18.399999999999999" customHeight="1" x14ac:dyDescent="0.5">
      <c r="A27" s="100" t="s">
        <v>181</v>
      </c>
      <c r="B27" s="116"/>
      <c r="C27" s="100"/>
      <c r="D27" s="127"/>
      <c r="E27" s="8"/>
      <c r="G27" s="100" t="s">
        <v>181</v>
      </c>
      <c r="H27" s="117"/>
      <c r="I27" s="100"/>
      <c r="J27" s="127"/>
    </row>
    <row r="28" spans="1:10" s="187" customFormat="1" ht="26.25" customHeight="1" x14ac:dyDescent="0.35">
      <c r="A28" s="184" t="s">
        <v>11</v>
      </c>
      <c r="B28" s="184"/>
      <c r="C28" s="185"/>
      <c r="D28" s="184"/>
      <c r="E28" s="186"/>
      <c r="G28" s="184" t="s">
        <v>12</v>
      </c>
      <c r="H28" s="184"/>
      <c r="I28" s="185"/>
      <c r="J28" s="184"/>
    </row>
    <row r="29" spans="1:10" ht="18.899999999999999" customHeight="1" thickBot="1" x14ac:dyDescent="0.55000000000000004">
      <c r="A29" s="100" t="s">
        <v>167</v>
      </c>
      <c r="B29" s="118"/>
      <c r="C29" s="101"/>
      <c r="D29" s="127"/>
      <c r="E29" s="8"/>
      <c r="G29" s="100" t="s">
        <v>167</v>
      </c>
      <c r="H29" s="118"/>
      <c r="I29" s="101"/>
      <c r="J29" s="127"/>
    </row>
    <row r="30" spans="1:10" s="113" customFormat="1" ht="18.899999999999999" customHeight="1" thickBot="1" x14ac:dyDescent="0.5">
      <c r="A30" s="110" t="s">
        <v>0</v>
      </c>
      <c r="B30" s="110" t="s">
        <v>77</v>
      </c>
      <c r="C30" s="110" t="s">
        <v>8</v>
      </c>
      <c r="D30" s="125" t="s">
        <v>1</v>
      </c>
      <c r="E30" s="142"/>
      <c r="F30" s="143"/>
      <c r="G30" s="110" t="s">
        <v>0</v>
      </c>
      <c r="H30" s="110" t="s">
        <v>77</v>
      </c>
      <c r="I30" s="110" t="s">
        <v>8</v>
      </c>
      <c r="J30" s="125" t="s">
        <v>1</v>
      </c>
    </row>
    <row r="31" spans="1:10" ht="32.5" customHeight="1" x14ac:dyDescent="0.35">
      <c r="A31" s="157">
        <f>+G25</f>
        <v>48.660000000000004</v>
      </c>
      <c r="B31" s="42" t="s">
        <v>7</v>
      </c>
      <c r="C31" s="49" t="s">
        <v>100</v>
      </c>
      <c r="D31" s="173">
        <v>0.26</v>
      </c>
      <c r="E31" s="11"/>
      <c r="F31" s="5"/>
      <c r="G31" s="59">
        <f>+A39+D39</f>
        <v>55.680000000000007</v>
      </c>
      <c r="H31" s="30" t="s">
        <v>5</v>
      </c>
      <c r="I31" s="231" t="s">
        <v>136</v>
      </c>
      <c r="J31" s="70">
        <v>1.1499999999999986</v>
      </c>
    </row>
    <row r="32" spans="1:10" ht="32.5" customHeight="1" x14ac:dyDescent="0.35">
      <c r="A32" s="52">
        <f t="shared" ref="A32:A39" si="5">+A31+D31</f>
        <v>48.92</v>
      </c>
      <c r="B32" s="34" t="s">
        <v>7</v>
      </c>
      <c r="C32" s="229" t="s">
        <v>101</v>
      </c>
      <c r="D32" s="138">
        <v>3.0000000000001137E-2</v>
      </c>
      <c r="E32" s="10"/>
      <c r="F32" s="1"/>
      <c r="G32" s="232">
        <f t="shared" ref="G32:G38" si="6">+G31+J31</f>
        <v>56.830000000000005</v>
      </c>
      <c r="H32" s="236" t="s">
        <v>7</v>
      </c>
      <c r="I32" s="80" t="s">
        <v>107</v>
      </c>
      <c r="J32" s="237">
        <v>0.96999999999999886</v>
      </c>
    </row>
    <row r="33" spans="1:10" ht="32.5" customHeight="1" x14ac:dyDescent="0.35">
      <c r="A33" s="59">
        <f t="shared" si="5"/>
        <v>48.95</v>
      </c>
      <c r="B33" s="53" t="s">
        <v>3</v>
      </c>
      <c r="C33" s="73" t="s">
        <v>127</v>
      </c>
      <c r="D33" s="70">
        <v>0.12000000000000455</v>
      </c>
      <c r="E33" s="10"/>
      <c r="F33" s="3"/>
      <c r="G33" s="233">
        <f t="shared" si="6"/>
        <v>57.800000000000004</v>
      </c>
      <c r="H33" s="30" t="s">
        <v>5</v>
      </c>
      <c r="I33" s="234" t="s">
        <v>108</v>
      </c>
      <c r="J33" s="235">
        <v>2.11</v>
      </c>
    </row>
    <row r="34" spans="1:10" ht="32.5" customHeight="1" x14ac:dyDescent="0.35">
      <c r="A34" s="52">
        <f t="shared" si="5"/>
        <v>49.070000000000007</v>
      </c>
      <c r="B34" s="31" t="s">
        <v>3</v>
      </c>
      <c r="C34" s="74" t="s">
        <v>102</v>
      </c>
      <c r="D34" s="71">
        <v>3.9999999999999147E-2</v>
      </c>
      <c r="E34" s="10"/>
      <c r="F34" s="1"/>
      <c r="G34" s="52">
        <f t="shared" si="6"/>
        <v>59.910000000000004</v>
      </c>
      <c r="H34" s="33" t="s">
        <v>5</v>
      </c>
      <c r="I34" s="80" t="s">
        <v>109</v>
      </c>
      <c r="J34" s="87">
        <v>6.05</v>
      </c>
    </row>
    <row r="35" spans="1:10" ht="32.5" customHeight="1" x14ac:dyDescent="0.35">
      <c r="A35" s="59">
        <f t="shared" si="5"/>
        <v>49.110000000000007</v>
      </c>
      <c r="B35" s="30" t="s">
        <v>7</v>
      </c>
      <c r="C35" s="73" t="s">
        <v>103</v>
      </c>
      <c r="D35" s="70">
        <v>3.9999999999999147E-2</v>
      </c>
      <c r="E35" s="10"/>
      <c r="F35" s="1"/>
      <c r="G35" s="59">
        <f t="shared" si="6"/>
        <v>65.960000000000008</v>
      </c>
      <c r="H35" s="42" t="s">
        <v>4</v>
      </c>
      <c r="I35" s="81" t="s">
        <v>217</v>
      </c>
      <c r="J35" s="252">
        <v>19.5</v>
      </c>
    </row>
    <row r="36" spans="1:10" ht="32.5" customHeight="1" x14ac:dyDescent="0.35">
      <c r="A36" s="60">
        <f t="shared" si="5"/>
        <v>49.150000000000006</v>
      </c>
      <c r="B36" s="32" t="s">
        <v>6</v>
      </c>
      <c r="C36" s="152" t="s">
        <v>125</v>
      </c>
      <c r="D36" s="76">
        <v>7.9999999999998295E-2</v>
      </c>
      <c r="E36" s="10"/>
      <c r="F36" s="1"/>
      <c r="G36" s="52">
        <f t="shared" si="6"/>
        <v>85.460000000000008</v>
      </c>
      <c r="H36" s="33" t="s">
        <v>5</v>
      </c>
      <c r="I36" s="48" t="s">
        <v>186</v>
      </c>
      <c r="J36" s="71">
        <v>1.29</v>
      </c>
    </row>
    <row r="37" spans="1:10" ht="32.5" customHeight="1" x14ac:dyDescent="0.35">
      <c r="A37" s="59">
        <f t="shared" si="5"/>
        <v>49.230000000000004</v>
      </c>
      <c r="B37" s="30" t="s">
        <v>5</v>
      </c>
      <c r="C37" s="73" t="s">
        <v>104</v>
      </c>
      <c r="D37" s="70">
        <v>0.12000000000000455</v>
      </c>
      <c r="E37" s="10"/>
      <c r="F37" s="1"/>
      <c r="G37" s="59">
        <f t="shared" si="6"/>
        <v>86.750000000000014</v>
      </c>
      <c r="H37" s="30" t="s">
        <v>7</v>
      </c>
      <c r="I37" s="97" t="s">
        <v>187</v>
      </c>
      <c r="J37" s="70">
        <v>0.04</v>
      </c>
    </row>
    <row r="38" spans="1:10" ht="32.5" customHeight="1" x14ac:dyDescent="0.35">
      <c r="A38" s="52">
        <f t="shared" si="5"/>
        <v>49.350000000000009</v>
      </c>
      <c r="B38" s="33" t="s">
        <v>5</v>
      </c>
      <c r="C38" s="75" t="s">
        <v>105</v>
      </c>
      <c r="D38" s="71">
        <v>0.22999999999999687</v>
      </c>
      <c r="E38" s="7"/>
      <c r="F38" s="18"/>
      <c r="G38" s="269">
        <f t="shared" si="6"/>
        <v>86.79000000000002</v>
      </c>
      <c r="H38" s="35" t="s">
        <v>69</v>
      </c>
      <c r="I38" s="253" t="s">
        <v>169</v>
      </c>
      <c r="J38" s="254">
        <v>0.28000000000000003</v>
      </c>
    </row>
    <row r="39" spans="1:10" ht="32.5" customHeight="1" thickBot="1" x14ac:dyDescent="0.4">
      <c r="A39" s="39">
        <f t="shared" si="5"/>
        <v>49.580000000000005</v>
      </c>
      <c r="B39" s="79" t="s">
        <v>7</v>
      </c>
      <c r="C39" s="230" t="s">
        <v>106</v>
      </c>
      <c r="D39" s="72">
        <v>6.1000000000000014</v>
      </c>
      <c r="E39" s="7"/>
      <c r="F39" s="16"/>
      <c r="G39" s="270" t="s">
        <v>2</v>
      </c>
      <c r="H39" s="271" t="s">
        <v>2</v>
      </c>
      <c r="I39" s="272" t="s">
        <v>2</v>
      </c>
      <c r="J39" s="273" t="s">
        <v>2</v>
      </c>
    </row>
    <row r="40" spans="1:10" ht="18.399999999999999" customHeight="1" x14ac:dyDescent="0.5">
      <c r="A40" s="100" t="s">
        <v>207</v>
      </c>
      <c r="B40" s="130"/>
      <c r="C40" s="131"/>
      <c r="D40" s="137"/>
      <c r="E40" s="8"/>
      <c r="F40" s="1"/>
      <c r="G40" s="100" t="s">
        <v>207</v>
      </c>
      <c r="H40" s="116"/>
      <c r="I40" s="101"/>
      <c r="J40" s="127"/>
    </row>
    <row r="41" spans="1:10" ht="18.399999999999999" customHeight="1" x14ac:dyDescent="0.45">
      <c r="A41" s="100" t="s">
        <v>181</v>
      </c>
      <c r="B41" s="117"/>
      <c r="C41" s="100"/>
      <c r="D41" s="127"/>
      <c r="E41" s="8"/>
      <c r="G41" s="100" t="s">
        <v>181</v>
      </c>
      <c r="H41" s="117"/>
      <c r="I41" s="100"/>
      <c r="J41" s="127"/>
    </row>
    <row r="42" spans="1:10" s="182" customFormat="1" ht="26" customHeight="1" thickBot="1" x14ac:dyDescent="0.4">
      <c r="A42" s="176" t="s">
        <v>71</v>
      </c>
      <c r="B42" s="177"/>
      <c r="C42" s="178"/>
      <c r="D42" s="179"/>
      <c r="E42" s="188"/>
      <c r="F42" s="181"/>
      <c r="G42" s="176" t="s">
        <v>70</v>
      </c>
      <c r="H42" s="177"/>
      <c r="I42" s="178"/>
      <c r="J42" s="179"/>
    </row>
    <row r="43" spans="1:10" ht="26.9" customHeight="1" thickBot="1" x14ac:dyDescent="0.5">
      <c r="A43" s="25" t="s">
        <v>208</v>
      </c>
      <c r="B43" s="114"/>
      <c r="C43" s="24"/>
      <c r="D43" s="111"/>
      <c r="E43" s="8"/>
      <c r="F43" s="6"/>
      <c r="G43" s="24" t="s">
        <v>209</v>
      </c>
      <c r="H43" s="114"/>
      <c r="I43" s="99"/>
      <c r="J43" s="127"/>
    </row>
    <row r="44" spans="1:10" s="113" customFormat="1" ht="18.899999999999999" customHeight="1" thickBot="1" x14ac:dyDescent="0.5">
      <c r="A44" s="110" t="s">
        <v>0</v>
      </c>
      <c r="B44" s="110" t="s">
        <v>77</v>
      </c>
      <c r="C44" s="110" t="s">
        <v>8</v>
      </c>
      <c r="D44" s="125" t="s">
        <v>1</v>
      </c>
      <c r="E44" s="140"/>
      <c r="F44" s="141"/>
      <c r="G44" s="110" t="s">
        <v>0</v>
      </c>
      <c r="H44" s="125" t="s">
        <v>77</v>
      </c>
      <c r="I44" s="110" t="s">
        <v>8</v>
      </c>
      <c r="J44" s="125" t="s">
        <v>1</v>
      </c>
    </row>
    <row r="45" spans="1:10" ht="32.5" customHeight="1" x14ac:dyDescent="0.35">
      <c r="A45" s="59">
        <f>+G38+J38</f>
        <v>87.070000000000022</v>
      </c>
      <c r="B45" s="30" t="s">
        <v>5</v>
      </c>
      <c r="C45" s="92" t="s">
        <v>110</v>
      </c>
      <c r="D45" s="94">
        <v>2.02</v>
      </c>
      <c r="E45" s="10"/>
      <c r="F45" s="6"/>
      <c r="G45" s="144">
        <f>+A53+D53</f>
        <v>97.730000000000061</v>
      </c>
      <c r="H45" s="89" t="s">
        <v>69</v>
      </c>
      <c r="I45" s="156" t="s">
        <v>170</v>
      </c>
      <c r="J45" s="145">
        <v>1.4</v>
      </c>
    </row>
    <row r="46" spans="1:10" ht="32.5" customHeight="1" x14ac:dyDescent="0.35">
      <c r="A46" s="52">
        <f t="shared" ref="A46:A48" si="7">+A45+D45</f>
        <v>89.090000000000018</v>
      </c>
      <c r="B46" s="33" t="s">
        <v>7</v>
      </c>
      <c r="C46" s="276" t="s">
        <v>128</v>
      </c>
      <c r="D46" s="93">
        <v>0.04</v>
      </c>
      <c r="E46" s="10"/>
      <c r="G46" s="27" t="s">
        <v>2</v>
      </c>
      <c r="H46" s="33" t="s">
        <v>2</v>
      </c>
      <c r="I46" s="239" t="s">
        <v>2</v>
      </c>
      <c r="J46" s="87" t="s">
        <v>2</v>
      </c>
    </row>
    <row r="47" spans="1:10" ht="32.5" customHeight="1" x14ac:dyDescent="0.35">
      <c r="A47" s="59">
        <f t="shared" si="7"/>
        <v>89.130000000000024</v>
      </c>
      <c r="B47" s="30" t="s">
        <v>5</v>
      </c>
      <c r="C47" s="92" t="s">
        <v>111</v>
      </c>
      <c r="D47" s="94">
        <v>0.4</v>
      </c>
      <c r="E47" s="10"/>
      <c r="F47" s="6"/>
      <c r="G47" s="28" t="s">
        <v>2</v>
      </c>
      <c r="H47" s="42" t="s">
        <v>2</v>
      </c>
      <c r="I47" s="238" t="s">
        <v>2</v>
      </c>
      <c r="J47" s="86" t="s">
        <v>2</v>
      </c>
    </row>
    <row r="48" spans="1:10" ht="32.5" customHeight="1" x14ac:dyDescent="0.35">
      <c r="A48" s="52">
        <f t="shared" si="7"/>
        <v>89.53000000000003</v>
      </c>
      <c r="B48" s="33" t="s">
        <v>5</v>
      </c>
      <c r="C48" s="276" t="s">
        <v>112</v>
      </c>
      <c r="D48" s="93">
        <v>1.29</v>
      </c>
      <c r="E48" s="10"/>
      <c r="G48" s="27" t="s">
        <v>2</v>
      </c>
      <c r="H48" s="33" t="s">
        <v>2</v>
      </c>
      <c r="I48" s="161" t="s">
        <v>2</v>
      </c>
      <c r="J48" s="87" t="s">
        <v>2</v>
      </c>
    </row>
    <row r="49" spans="1:10" ht="32.5" customHeight="1" x14ac:dyDescent="0.35">
      <c r="A49" s="59">
        <f t="shared" ref="A49:A53" si="8">+A48+D48</f>
        <v>90.820000000000036</v>
      </c>
      <c r="B49" s="30" t="s">
        <v>5</v>
      </c>
      <c r="C49" s="92" t="s">
        <v>182</v>
      </c>
      <c r="D49" s="94">
        <v>0.62</v>
      </c>
      <c r="E49" s="10"/>
      <c r="F49" s="6"/>
      <c r="G49" s="28" t="s">
        <v>2</v>
      </c>
      <c r="H49" s="228" t="s">
        <v>2</v>
      </c>
      <c r="I49" s="240" t="s">
        <v>2</v>
      </c>
      <c r="J49" s="86" t="s">
        <v>2</v>
      </c>
    </row>
    <row r="50" spans="1:10" ht="32.5" customHeight="1" x14ac:dyDescent="0.35">
      <c r="A50" s="52">
        <f t="shared" si="8"/>
        <v>91.44000000000004</v>
      </c>
      <c r="B50" s="33" t="s">
        <v>7</v>
      </c>
      <c r="C50" s="48" t="s">
        <v>183</v>
      </c>
      <c r="D50" s="71">
        <v>0.62</v>
      </c>
      <c r="E50" s="10"/>
      <c r="G50" s="27" t="s">
        <v>2</v>
      </c>
      <c r="H50" s="34" t="s">
        <v>2</v>
      </c>
      <c r="I50" s="83" t="s">
        <v>2</v>
      </c>
      <c r="J50" s="87" t="s">
        <v>2</v>
      </c>
    </row>
    <row r="51" spans="1:10" ht="32.5" customHeight="1" x14ac:dyDescent="0.35">
      <c r="A51" s="59">
        <f t="shared" si="8"/>
        <v>92.060000000000045</v>
      </c>
      <c r="B51" s="30" t="s">
        <v>5</v>
      </c>
      <c r="C51" s="49" t="s">
        <v>184</v>
      </c>
      <c r="D51" s="275">
        <v>4.01</v>
      </c>
      <c r="E51" s="7"/>
      <c r="F51" s="6"/>
      <c r="G51" s="28" t="s">
        <v>2</v>
      </c>
      <c r="H51" s="77" t="s">
        <v>2</v>
      </c>
      <c r="I51" s="82" t="s">
        <v>2</v>
      </c>
      <c r="J51" s="86" t="s">
        <v>2</v>
      </c>
    </row>
    <row r="52" spans="1:10" ht="32.5" customHeight="1" x14ac:dyDescent="0.35">
      <c r="A52" s="27">
        <f t="shared" si="8"/>
        <v>96.07000000000005</v>
      </c>
      <c r="B52" s="124" t="s">
        <v>5</v>
      </c>
      <c r="C52" s="274" t="s">
        <v>185</v>
      </c>
      <c r="D52" s="71">
        <v>0.62</v>
      </c>
      <c r="E52" s="7"/>
      <c r="G52" s="52"/>
      <c r="H52" s="78"/>
      <c r="I52" s="84" t="s">
        <v>2</v>
      </c>
      <c r="J52" s="88"/>
    </row>
    <row r="53" spans="1:10" ht="32.5" customHeight="1" thickBot="1" x14ac:dyDescent="0.4">
      <c r="A53" s="39">
        <f t="shared" si="8"/>
        <v>96.690000000000055</v>
      </c>
      <c r="B53" s="43" t="s">
        <v>7</v>
      </c>
      <c r="C53" s="248" t="s">
        <v>203</v>
      </c>
      <c r="D53" s="72">
        <v>1.04</v>
      </c>
      <c r="E53" s="7"/>
      <c r="G53" s="39" t="s">
        <v>76</v>
      </c>
      <c r="H53" s="79" t="s">
        <v>2</v>
      </c>
      <c r="I53" s="85" t="s">
        <v>2</v>
      </c>
      <c r="J53" s="19" t="s">
        <v>2</v>
      </c>
    </row>
    <row r="54" spans="1:10" ht="18.399999999999999" customHeight="1" x14ac:dyDescent="0.45">
      <c r="A54" s="100" t="s">
        <v>210</v>
      </c>
      <c r="B54" s="120"/>
      <c r="C54" s="100"/>
      <c r="D54" s="126"/>
      <c r="E54" s="8"/>
      <c r="F54" s="6"/>
      <c r="G54" s="100" t="s">
        <v>210</v>
      </c>
      <c r="H54" s="120"/>
      <c r="I54" s="100"/>
      <c r="J54" s="127"/>
    </row>
    <row r="55" spans="1:10" ht="18.399999999999999" customHeight="1" x14ac:dyDescent="0.5">
      <c r="A55" s="100" t="s">
        <v>181</v>
      </c>
      <c r="B55" s="116"/>
      <c r="C55" s="103"/>
      <c r="D55" s="127"/>
      <c r="E55" s="8"/>
      <c r="F55" s="6"/>
      <c r="G55" s="100" t="s">
        <v>181</v>
      </c>
      <c r="H55" s="117"/>
      <c r="I55" s="103"/>
      <c r="J55" s="127"/>
    </row>
    <row r="56" spans="1:10" s="187" customFormat="1" ht="26.25" customHeight="1" x14ac:dyDescent="0.35">
      <c r="A56" s="189" t="s">
        <v>72</v>
      </c>
      <c r="B56" s="184"/>
      <c r="C56" s="185"/>
      <c r="D56" s="184"/>
      <c r="E56" s="186"/>
      <c r="F56" s="190"/>
      <c r="G56" s="189" t="s">
        <v>73</v>
      </c>
      <c r="H56" s="191"/>
      <c r="I56" s="192"/>
      <c r="J56" s="184"/>
    </row>
    <row r="57" spans="1:10" ht="18.899999999999999" customHeight="1" thickBot="1" x14ac:dyDescent="0.55000000000000004">
      <c r="A57" s="25" t="s">
        <v>211</v>
      </c>
      <c r="B57" s="118"/>
      <c r="C57" s="101"/>
      <c r="D57" s="127"/>
      <c r="E57" s="8"/>
      <c r="G57" s="25" t="s">
        <v>180</v>
      </c>
      <c r="H57" s="121"/>
      <c r="I57" s="104"/>
      <c r="J57" s="127"/>
    </row>
    <row r="58" spans="1:10" s="113" customFormat="1" ht="18.899999999999999" customHeight="1" thickBot="1" x14ac:dyDescent="0.5">
      <c r="A58" s="110" t="s">
        <v>0</v>
      </c>
      <c r="B58" s="125" t="s">
        <v>77</v>
      </c>
      <c r="C58" s="110" t="s">
        <v>8</v>
      </c>
      <c r="D58" s="125" t="s">
        <v>1</v>
      </c>
      <c r="E58" s="142"/>
      <c r="F58" s="143"/>
      <c r="G58" s="110" t="s">
        <v>0</v>
      </c>
      <c r="H58" s="110" t="s">
        <v>77</v>
      </c>
      <c r="I58" s="110" t="s">
        <v>8</v>
      </c>
      <c r="J58" s="125" t="s">
        <v>1</v>
      </c>
    </row>
    <row r="59" spans="1:10" ht="32.5" customHeight="1" x14ac:dyDescent="0.35">
      <c r="A59" s="157">
        <f>+G45+J45</f>
        <v>99.130000000000067</v>
      </c>
      <c r="B59" s="30" t="s">
        <v>7</v>
      </c>
      <c r="C59" s="277" t="s">
        <v>188</v>
      </c>
      <c r="D59" s="70">
        <v>3.02</v>
      </c>
      <c r="E59" s="11"/>
      <c r="F59" s="5"/>
      <c r="G59" s="66">
        <f>+A64+D64</f>
        <v>115.34000000000006</v>
      </c>
      <c r="H59" s="124" t="s">
        <v>5</v>
      </c>
      <c r="I59" s="268" t="s">
        <v>192</v>
      </c>
      <c r="J59" s="86">
        <v>3.39</v>
      </c>
    </row>
    <row r="60" spans="1:10" ht="32.5" customHeight="1" x14ac:dyDescent="0.35">
      <c r="A60" s="90">
        <f>+A59+D59</f>
        <v>102.15000000000006</v>
      </c>
      <c r="B60" s="33" t="s">
        <v>7</v>
      </c>
      <c r="C60" s="48" t="s">
        <v>189</v>
      </c>
      <c r="D60" s="71">
        <v>0.69</v>
      </c>
      <c r="E60" s="10"/>
      <c r="F60" s="20"/>
      <c r="G60" s="57">
        <f>+G59+J59</f>
        <v>118.73000000000006</v>
      </c>
      <c r="H60" s="32" t="s">
        <v>6</v>
      </c>
      <c r="I60" s="50" t="s">
        <v>191</v>
      </c>
      <c r="J60" s="279">
        <v>0.94</v>
      </c>
    </row>
    <row r="61" spans="1:10" ht="32.5" customHeight="1" x14ac:dyDescent="0.35">
      <c r="A61" s="139">
        <f t="shared" ref="A61" si="9">+A60+D60</f>
        <v>102.84000000000006</v>
      </c>
      <c r="B61" s="32" t="s">
        <v>6</v>
      </c>
      <c r="C61" s="50" t="s">
        <v>191</v>
      </c>
      <c r="D61" s="76">
        <v>5.28</v>
      </c>
      <c r="E61" s="10"/>
      <c r="F61" s="21"/>
      <c r="G61" s="147">
        <f>+G60+J60</f>
        <v>119.67000000000006</v>
      </c>
      <c r="H61" s="89" t="s">
        <v>69</v>
      </c>
      <c r="I61" s="156" t="s">
        <v>193</v>
      </c>
      <c r="J61" s="265">
        <v>0.18</v>
      </c>
    </row>
    <row r="62" spans="1:10" ht="32.5" customHeight="1" x14ac:dyDescent="0.35">
      <c r="A62" s="90">
        <f>+A61+D61</f>
        <v>108.12000000000006</v>
      </c>
      <c r="B62" s="124" t="s">
        <v>5</v>
      </c>
      <c r="C62" s="274" t="s">
        <v>190</v>
      </c>
      <c r="D62" s="87">
        <v>3.84</v>
      </c>
      <c r="E62" s="10"/>
      <c r="F62" s="20"/>
      <c r="G62" s="55" t="s">
        <v>2</v>
      </c>
      <c r="H62" s="33" t="s">
        <v>2</v>
      </c>
      <c r="I62" s="241" t="s">
        <v>2</v>
      </c>
      <c r="J62" s="93" t="s">
        <v>2</v>
      </c>
    </row>
    <row r="63" spans="1:10" ht="32.5" customHeight="1" x14ac:dyDescent="0.35">
      <c r="A63" s="139">
        <f>+A62+D62</f>
        <v>111.96000000000006</v>
      </c>
      <c r="B63" s="32" t="s">
        <v>6</v>
      </c>
      <c r="C63" s="50" t="s">
        <v>191</v>
      </c>
      <c r="D63" s="278">
        <v>2.91</v>
      </c>
      <c r="E63" s="10"/>
      <c r="F63" s="20"/>
      <c r="G63" s="56" t="s">
        <v>2</v>
      </c>
      <c r="H63" s="30" t="s">
        <v>2</v>
      </c>
      <c r="I63" s="242" t="s">
        <v>2</v>
      </c>
      <c r="J63" s="94" t="s">
        <v>2</v>
      </c>
    </row>
    <row r="64" spans="1:10" ht="32.5" customHeight="1" x14ac:dyDescent="0.35">
      <c r="A64" s="146">
        <f>+A63+D63</f>
        <v>114.87000000000006</v>
      </c>
      <c r="B64" s="89" t="s">
        <v>69</v>
      </c>
      <c r="C64" s="156" t="s">
        <v>171</v>
      </c>
      <c r="D64" s="145">
        <v>0.47</v>
      </c>
      <c r="E64" s="10"/>
      <c r="F64" s="1"/>
      <c r="G64" s="55" t="s">
        <v>2</v>
      </c>
      <c r="H64" s="33" t="s">
        <v>2</v>
      </c>
      <c r="I64" s="241" t="s">
        <v>2</v>
      </c>
      <c r="J64" s="93" t="s">
        <v>2</v>
      </c>
    </row>
    <row r="65" spans="1:10" ht="32.5" customHeight="1" x14ac:dyDescent="0.35">
      <c r="A65" s="66" t="s">
        <v>2</v>
      </c>
      <c r="B65" s="228"/>
      <c r="C65" s="240"/>
      <c r="D65" s="86" t="s">
        <v>2</v>
      </c>
      <c r="E65" s="10"/>
      <c r="F65" s="1"/>
      <c r="G65" s="56" t="s">
        <v>2</v>
      </c>
      <c r="H65" s="30" t="s">
        <v>2</v>
      </c>
      <c r="I65" s="242" t="s">
        <v>2</v>
      </c>
      <c r="J65" s="94" t="s">
        <v>2</v>
      </c>
    </row>
    <row r="66" spans="1:10" ht="32.5" customHeight="1" x14ac:dyDescent="0.35">
      <c r="A66" s="90" t="s">
        <v>2</v>
      </c>
      <c r="B66" s="78"/>
      <c r="C66" s="84"/>
      <c r="D66" s="88" t="s">
        <v>2</v>
      </c>
      <c r="E66" s="7"/>
      <c r="F66" s="18"/>
      <c r="G66" s="55" t="s">
        <v>2</v>
      </c>
      <c r="H66" s="91" t="s">
        <v>2</v>
      </c>
      <c r="I66" s="243" t="s">
        <v>2</v>
      </c>
      <c r="J66" s="93" t="s">
        <v>2</v>
      </c>
    </row>
    <row r="67" spans="1:10" ht="32.5" customHeight="1" thickBot="1" x14ac:dyDescent="0.4">
      <c r="A67" s="58" t="s">
        <v>2</v>
      </c>
      <c r="B67" s="79"/>
      <c r="C67" s="85"/>
      <c r="D67" s="245" t="s">
        <v>2</v>
      </c>
      <c r="E67" s="7"/>
      <c r="F67" s="16"/>
      <c r="G67" s="58" t="s">
        <v>2</v>
      </c>
      <c r="H67" s="79" t="s">
        <v>2</v>
      </c>
      <c r="I67" s="244" t="s">
        <v>2</v>
      </c>
      <c r="J67" s="95" t="s">
        <v>2</v>
      </c>
    </row>
    <row r="68" spans="1:10" ht="18.399999999999999" customHeight="1" x14ac:dyDescent="0.45">
      <c r="A68" s="100" t="s">
        <v>215</v>
      </c>
      <c r="B68" s="120"/>
      <c r="C68" s="100"/>
      <c r="D68" s="127"/>
      <c r="E68" s="133"/>
      <c r="F68" s="134"/>
      <c r="G68" s="100" t="s">
        <v>214</v>
      </c>
      <c r="H68" s="104"/>
      <c r="I68" s="104"/>
      <c r="J68" s="101"/>
    </row>
    <row r="69" spans="1:10" ht="18.399999999999999" customHeight="1" x14ac:dyDescent="0.45">
      <c r="A69" s="100" t="s">
        <v>181</v>
      </c>
      <c r="B69" s="117"/>
      <c r="C69" s="103"/>
      <c r="D69" s="127"/>
      <c r="E69" s="133"/>
      <c r="F69" s="102"/>
      <c r="G69" s="100" t="s">
        <v>181</v>
      </c>
      <c r="H69" s="135"/>
      <c r="I69" s="105"/>
      <c r="J69" s="101"/>
    </row>
    <row r="70" spans="1:10" s="182" customFormat="1" ht="26" customHeight="1" thickBot="1" x14ac:dyDescent="0.4">
      <c r="A70" s="176" t="s">
        <v>85</v>
      </c>
      <c r="B70" s="177"/>
      <c r="C70" s="178"/>
      <c r="D70" s="179"/>
      <c r="E70" s="188"/>
      <c r="F70" s="181"/>
      <c r="G70" s="176" t="s">
        <v>86</v>
      </c>
      <c r="H70" s="177"/>
      <c r="I70" s="178"/>
      <c r="J70" s="179"/>
    </row>
    <row r="71" spans="1:10" ht="26.9" customHeight="1" thickBot="1" x14ac:dyDescent="0.55000000000000004">
      <c r="A71" s="25" t="s">
        <v>222</v>
      </c>
      <c r="B71" s="118"/>
      <c r="C71" s="101"/>
      <c r="D71" s="127"/>
      <c r="E71" s="8"/>
      <c r="F71" s="6"/>
      <c r="G71" s="24" t="s">
        <v>221</v>
      </c>
      <c r="H71" s="114"/>
      <c r="I71" s="24"/>
      <c r="J71" s="111"/>
    </row>
    <row r="72" spans="1:10" s="113" customFormat="1" ht="18.899999999999999" customHeight="1" thickBot="1" x14ac:dyDescent="0.5">
      <c r="A72" s="110" t="s">
        <v>0</v>
      </c>
      <c r="B72" s="110" t="s">
        <v>77</v>
      </c>
      <c r="C72" s="110" t="s">
        <v>8</v>
      </c>
      <c r="D72" s="125" t="s">
        <v>1</v>
      </c>
      <c r="E72" s="140"/>
      <c r="F72" s="141"/>
      <c r="G72" s="110" t="s">
        <v>0</v>
      </c>
      <c r="H72" s="110" t="s">
        <v>77</v>
      </c>
      <c r="I72" s="110" t="s">
        <v>8</v>
      </c>
      <c r="J72" s="125" t="s">
        <v>1</v>
      </c>
    </row>
    <row r="73" spans="1:10" ht="32.5" customHeight="1" x14ac:dyDescent="0.35">
      <c r="A73" s="136">
        <f>+G61+J61</f>
        <v>119.85000000000007</v>
      </c>
      <c r="B73" s="30" t="s">
        <v>7</v>
      </c>
      <c r="C73" s="109" t="s">
        <v>194</v>
      </c>
      <c r="D73" s="94">
        <v>0.03</v>
      </c>
      <c r="E73" s="7"/>
      <c r="F73" s="6"/>
      <c r="G73" s="66">
        <f>+A81+D81</f>
        <v>135.66000000000005</v>
      </c>
      <c r="H73" s="67" t="s">
        <v>6</v>
      </c>
      <c r="I73" s="288" t="s">
        <v>201</v>
      </c>
      <c r="J73" s="70">
        <v>5.04</v>
      </c>
    </row>
    <row r="74" spans="1:10" ht="32.5" customHeight="1" x14ac:dyDescent="0.35">
      <c r="A74" s="57">
        <f t="shared" ref="A74:A81" si="10">+A73+D73</f>
        <v>119.88000000000007</v>
      </c>
      <c r="B74" s="32" t="s">
        <v>6</v>
      </c>
      <c r="C74" s="50" t="s">
        <v>191</v>
      </c>
      <c r="D74" s="279">
        <v>6.42</v>
      </c>
      <c r="E74" s="7"/>
      <c r="G74" s="139">
        <f>+G73+J73</f>
        <v>140.70000000000005</v>
      </c>
      <c r="H74" s="40" t="s">
        <v>3</v>
      </c>
      <c r="I74" s="148" t="s">
        <v>133</v>
      </c>
      <c r="J74" s="76">
        <v>1.87</v>
      </c>
    </row>
    <row r="75" spans="1:10" ht="32.5" customHeight="1" x14ac:dyDescent="0.35">
      <c r="A75" s="56">
        <f t="shared" si="10"/>
        <v>126.30000000000007</v>
      </c>
      <c r="B75" s="160" t="s">
        <v>5</v>
      </c>
      <c r="C75" s="49" t="s">
        <v>195</v>
      </c>
      <c r="D75" s="94">
        <v>0.89</v>
      </c>
      <c r="E75" s="7"/>
      <c r="F75" s="6"/>
      <c r="G75" s="66">
        <f t="shared" ref="G75:G76" si="11">+G74+J74</f>
        <v>142.57000000000005</v>
      </c>
      <c r="H75" s="30" t="s">
        <v>7</v>
      </c>
      <c r="I75" s="107" t="s">
        <v>123</v>
      </c>
      <c r="J75" s="86">
        <v>0.01</v>
      </c>
    </row>
    <row r="76" spans="1:10" ht="32.5" customHeight="1" x14ac:dyDescent="0.35">
      <c r="A76" s="55">
        <f t="shared" si="10"/>
        <v>127.19000000000007</v>
      </c>
      <c r="B76" s="282" t="s">
        <v>6</v>
      </c>
      <c r="C76" s="283" t="s">
        <v>202</v>
      </c>
      <c r="D76" s="87">
        <v>5.27</v>
      </c>
      <c r="E76" s="7"/>
      <c r="G76" s="146">
        <f t="shared" si="11"/>
        <v>142.58000000000004</v>
      </c>
      <c r="H76" s="89" t="s">
        <v>69</v>
      </c>
      <c r="I76" s="287" t="s">
        <v>220</v>
      </c>
      <c r="J76" s="264">
        <v>3.6</v>
      </c>
    </row>
    <row r="77" spans="1:10" ht="32.5" customHeight="1" x14ac:dyDescent="0.35">
      <c r="A77" s="56">
        <f t="shared" si="10"/>
        <v>132.46000000000006</v>
      </c>
      <c r="B77" s="281" t="s">
        <v>7</v>
      </c>
      <c r="C77" s="284" t="s">
        <v>196</v>
      </c>
      <c r="D77" s="86">
        <v>0.28000000000000003</v>
      </c>
      <c r="E77" s="7"/>
      <c r="F77" s="6"/>
      <c r="G77" s="66" t="s">
        <v>2</v>
      </c>
      <c r="H77" s="30" t="s">
        <v>2</v>
      </c>
      <c r="I77" s="162" t="s">
        <v>2</v>
      </c>
      <c r="J77" s="70" t="s">
        <v>2</v>
      </c>
    </row>
    <row r="78" spans="1:10" ht="32.5" customHeight="1" x14ac:dyDescent="0.35">
      <c r="A78" s="55">
        <f t="shared" si="10"/>
        <v>132.74000000000007</v>
      </c>
      <c r="B78" s="33" t="s">
        <v>7</v>
      </c>
      <c r="C78" s="285" t="s">
        <v>197</v>
      </c>
      <c r="D78" s="286">
        <v>7.0000000000000007E-2</v>
      </c>
      <c r="E78" s="7"/>
      <c r="G78" s="55" t="s">
        <v>2</v>
      </c>
      <c r="H78" s="34" t="s">
        <v>2</v>
      </c>
      <c r="I78" s="263" t="s">
        <v>2</v>
      </c>
      <c r="J78" s="87" t="s">
        <v>2</v>
      </c>
    </row>
    <row r="79" spans="1:10" ht="32.5" customHeight="1" x14ac:dyDescent="0.35">
      <c r="A79" s="56">
        <f t="shared" si="10"/>
        <v>132.81000000000006</v>
      </c>
      <c r="B79" s="160" t="s">
        <v>5</v>
      </c>
      <c r="C79" s="109" t="s">
        <v>198</v>
      </c>
      <c r="D79" s="70">
        <v>0.25</v>
      </c>
      <c r="E79" s="7"/>
      <c r="F79" s="6"/>
      <c r="G79" s="66" t="s">
        <v>2</v>
      </c>
      <c r="H79" s="67" t="s">
        <v>2</v>
      </c>
      <c r="I79" s="262" t="s">
        <v>2</v>
      </c>
      <c r="J79" s="256" t="s">
        <v>2</v>
      </c>
    </row>
    <row r="80" spans="1:10" ht="32.5" customHeight="1" x14ac:dyDescent="0.35">
      <c r="A80" s="55">
        <f t="shared" si="10"/>
        <v>133.06000000000006</v>
      </c>
      <c r="B80" s="124" t="s">
        <v>5</v>
      </c>
      <c r="C80" s="280" t="s">
        <v>199</v>
      </c>
      <c r="D80" s="266">
        <v>2.16</v>
      </c>
      <c r="E80" s="7"/>
      <c r="F80" s="17"/>
      <c r="G80" s="90" t="s">
        <v>2</v>
      </c>
      <c r="H80" s="33" t="s">
        <v>2</v>
      </c>
      <c r="I80" s="161" t="s">
        <v>2</v>
      </c>
      <c r="J80" s="71" t="s">
        <v>2</v>
      </c>
    </row>
    <row r="81" spans="1:10" ht="32.5" customHeight="1" thickBot="1" x14ac:dyDescent="0.4">
      <c r="A81" s="58">
        <f t="shared" si="10"/>
        <v>135.22000000000006</v>
      </c>
      <c r="B81" s="43" t="s">
        <v>5</v>
      </c>
      <c r="C81" s="65" t="s">
        <v>200</v>
      </c>
      <c r="D81" s="98">
        <v>0.44</v>
      </c>
      <c r="E81" s="7"/>
      <c r="G81" s="58" t="s">
        <v>2</v>
      </c>
      <c r="H81" s="43" t="s">
        <v>2</v>
      </c>
      <c r="I81" s="255" t="s">
        <v>2</v>
      </c>
      <c r="J81" s="98" t="s">
        <v>2</v>
      </c>
    </row>
    <row r="82" spans="1:10" ht="18.399999999999999" customHeight="1" x14ac:dyDescent="0.45">
      <c r="A82" s="100" t="s">
        <v>213</v>
      </c>
      <c r="B82" s="101"/>
      <c r="C82" s="101"/>
      <c r="D82" s="127"/>
      <c r="E82" s="8"/>
      <c r="F82" s="6"/>
      <c r="G82" s="100" t="s">
        <v>213</v>
      </c>
      <c r="H82" s="120"/>
      <c r="I82" s="100"/>
      <c r="J82" s="126"/>
    </row>
    <row r="83" spans="1:10" ht="18.399999999999999" customHeight="1" x14ac:dyDescent="0.5">
      <c r="A83" s="100" t="s">
        <v>181</v>
      </c>
      <c r="B83" s="99"/>
      <c r="C83" s="100"/>
      <c r="D83" s="127"/>
      <c r="E83" s="8"/>
      <c r="F83" s="6"/>
      <c r="G83" s="100" t="s">
        <v>181</v>
      </c>
      <c r="H83" s="116"/>
      <c r="I83" s="103"/>
      <c r="J83" s="127"/>
    </row>
    <row r="84" spans="1:10" s="182" customFormat="1" ht="26.25" customHeight="1" x14ac:dyDescent="0.35">
      <c r="A84" s="189" t="s">
        <v>83</v>
      </c>
      <c r="B84" s="193"/>
      <c r="C84" s="185"/>
      <c r="D84" s="194"/>
      <c r="E84" s="195"/>
      <c r="F84" s="196"/>
      <c r="G84" s="189" t="s">
        <v>84</v>
      </c>
      <c r="H84" s="197"/>
      <c r="I84" s="192"/>
      <c r="J84" s="194"/>
    </row>
    <row r="85" spans="1:10" ht="18.899999999999999" customHeight="1" thickBot="1" x14ac:dyDescent="0.55000000000000004">
      <c r="A85" s="183" t="s">
        <v>228</v>
      </c>
      <c r="B85" s="118"/>
      <c r="C85" s="101"/>
      <c r="D85" s="127"/>
      <c r="E85" s="8"/>
      <c r="G85" s="183" t="s">
        <v>227</v>
      </c>
      <c r="H85" s="121"/>
      <c r="I85" s="104"/>
      <c r="J85" s="127"/>
    </row>
    <row r="86" spans="1:10" s="113" customFormat="1" ht="18.899999999999999" customHeight="1" thickBot="1" x14ac:dyDescent="0.5">
      <c r="A86" s="110" t="s">
        <v>0</v>
      </c>
      <c r="B86" s="125" t="s">
        <v>77</v>
      </c>
      <c r="C86" s="110" t="s">
        <v>8</v>
      </c>
      <c r="D86" s="110" t="s">
        <v>1</v>
      </c>
      <c r="E86" s="142"/>
      <c r="F86" s="143"/>
      <c r="G86" s="110" t="s">
        <v>0</v>
      </c>
      <c r="H86" s="110" t="s">
        <v>77</v>
      </c>
      <c r="I86" s="110" t="s">
        <v>8</v>
      </c>
      <c r="J86" s="110" t="s">
        <v>1</v>
      </c>
    </row>
    <row r="87" spans="1:10" ht="32.5" customHeight="1" x14ac:dyDescent="0.35">
      <c r="A87" s="139">
        <f>+G76+J76</f>
        <v>146.18000000000004</v>
      </c>
      <c r="B87" s="32" t="s">
        <v>6</v>
      </c>
      <c r="C87" s="150" t="s">
        <v>122</v>
      </c>
      <c r="D87" s="23">
        <v>16.93</v>
      </c>
      <c r="E87" s="11"/>
      <c r="F87" s="5"/>
      <c r="G87" s="56">
        <f>+A95+D95</f>
        <v>170.98000000000008</v>
      </c>
      <c r="H87" s="160" t="s">
        <v>5</v>
      </c>
      <c r="I87" s="267" t="s">
        <v>223</v>
      </c>
      <c r="J87" s="86">
        <v>0.16</v>
      </c>
    </row>
    <row r="88" spans="1:10" ht="32.5" customHeight="1" x14ac:dyDescent="0.35">
      <c r="A88" s="90">
        <f>+A87+D87</f>
        <v>163.11000000000004</v>
      </c>
      <c r="B88" s="33" t="s">
        <v>7</v>
      </c>
      <c r="C88" s="48" t="s">
        <v>113</v>
      </c>
      <c r="D88" s="71">
        <v>1.1500000000000057</v>
      </c>
      <c r="E88" s="10"/>
      <c r="F88" s="20"/>
      <c r="G88" s="55">
        <f t="shared" ref="G88:G95" si="12">+G87+J87</f>
        <v>171.14000000000007</v>
      </c>
      <c r="H88" s="33" t="s">
        <v>7</v>
      </c>
      <c r="I88" s="301" t="s">
        <v>225</v>
      </c>
      <c r="J88" s="302">
        <v>0.14000000000000001</v>
      </c>
    </row>
    <row r="89" spans="1:10" ht="32.5" customHeight="1" x14ac:dyDescent="0.35">
      <c r="A89" s="56">
        <f t="shared" ref="A89" si="13">+A88+D88</f>
        <v>164.26000000000005</v>
      </c>
      <c r="B89" s="42" t="s">
        <v>7</v>
      </c>
      <c r="C89" s="109" t="s">
        <v>137</v>
      </c>
      <c r="D89" s="86">
        <v>6.11</v>
      </c>
      <c r="E89" s="10"/>
      <c r="F89" s="21"/>
      <c r="G89" s="56">
        <f t="shared" si="12"/>
        <v>171.28000000000006</v>
      </c>
      <c r="H89" s="30" t="s">
        <v>7</v>
      </c>
      <c r="I89" s="109" t="s">
        <v>224</v>
      </c>
      <c r="J89" s="252">
        <v>1.62</v>
      </c>
    </row>
    <row r="90" spans="1:10" ht="32.5" customHeight="1" x14ac:dyDescent="0.35">
      <c r="A90" s="90">
        <f t="shared" ref="A90:A95" si="14">+A89+D89</f>
        <v>170.37000000000006</v>
      </c>
      <c r="B90" s="124" t="s">
        <v>5</v>
      </c>
      <c r="C90" s="108" t="s">
        <v>131</v>
      </c>
      <c r="D90" s="88">
        <v>0.23000000000001819</v>
      </c>
      <c r="E90" s="10"/>
      <c r="F90" s="20"/>
      <c r="G90" s="57">
        <f t="shared" ref="G90:G95" si="15">+G89+J89</f>
        <v>172.90000000000006</v>
      </c>
      <c r="H90" s="32" t="s">
        <v>6</v>
      </c>
      <c r="I90" s="50" t="s">
        <v>204</v>
      </c>
      <c r="J90" s="299">
        <v>0.35</v>
      </c>
    </row>
    <row r="91" spans="1:10" ht="32.5" customHeight="1" x14ac:dyDescent="0.35">
      <c r="A91" s="56">
        <f t="shared" si="14"/>
        <v>170.60000000000008</v>
      </c>
      <c r="B91" s="30" t="s">
        <v>7</v>
      </c>
      <c r="C91" s="257" t="s">
        <v>114</v>
      </c>
      <c r="D91" s="94">
        <v>0.12000000000000455</v>
      </c>
      <c r="E91" s="10"/>
      <c r="F91" s="20"/>
      <c r="G91" s="57">
        <f t="shared" si="15"/>
        <v>173.25000000000006</v>
      </c>
      <c r="H91" s="40" t="s">
        <v>3</v>
      </c>
      <c r="I91" s="50" t="s">
        <v>205</v>
      </c>
      <c r="J91" s="300">
        <v>12.79</v>
      </c>
    </row>
    <row r="92" spans="1:10" ht="32.5" customHeight="1" x14ac:dyDescent="0.35">
      <c r="A92" s="90">
        <f t="shared" si="14"/>
        <v>170.72000000000008</v>
      </c>
      <c r="B92" s="303" t="s">
        <v>7</v>
      </c>
      <c r="C92" s="304" t="s">
        <v>116</v>
      </c>
      <c r="D92" s="305">
        <v>7.9999999999984084E-2</v>
      </c>
      <c r="E92" s="10"/>
      <c r="F92" s="1"/>
      <c r="G92" s="55">
        <f t="shared" si="15"/>
        <v>186.04000000000005</v>
      </c>
      <c r="H92" s="282" t="s">
        <v>6</v>
      </c>
      <c r="I92" s="48" t="s">
        <v>134</v>
      </c>
      <c r="J92" s="71">
        <v>0.42</v>
      </c>
    </row>
    <row r="93" spans="1:10" ht="32.5" customHeight="1" x14ac:dyDescent="0.35">
      <c r="A93" s="57">
        <f t="shared" si="14"/>
        <v>170.80000000000007</v>
      </c>
      <c r="B93" s="32" t="s">
        <v>6</v>
      </c>
      <c r="C93" s="153" t="s">
        <v>218</v>
      </c>
      <c r="D93" s="149">
        <v>3.9999999999992042E-2</v>
      </c>
      <c r="E93" s="10"/>
      <c r="F93" s="1"/>
      <c r="G93" s="56">
        <f t="shared" si="15"/>
        <v>186.46000000000004</v>
      </c>
      <c r="H93" s="30" t="s">
        <v>7</v>
      </c>
      <c r="I93" s="49" t="s">
        <v>118</v>
      </c>
      <c r="J93" s="291">
        <v>10</v>
      </c>
    </row>
    <row r="94" spans="1:10" ht="32.5" customHeight="1" x14ac:dyDescent="0.35">
      <c r="A94" s="55">
        <f t="shared" si="14"/>
        <v>170.84000000000006</v>
      </c>
      <c r="B94" s="33" t="s">
        <v>5</v>
      </c>
      <c r="C94" s="249" t="s">
        <v>117</v>
      </c>
      <c r="D94" s="93">
        <v>4.0000000000020464E-2</v>
      </c>
      <c r="E94" s="7"/>
      <c r="F94" s="18"/>
      <c r="G94" s="55">
        <f t="shared" si="15"/>
        <v>196.46000000000004</v>
      </c>
      <c r="H94" s="31" t="s">
        <v>7</v>
      </c>
      <c r="I94" s="274" t="s">
        <v>135</v>
      </c>
      <c r="J94" s="71">
        <v>7.5</v>
      </c>
    </row>
    <row r="95" spans="1:10" ht="32.5" customHeight="1" thickBot="1" x14ac:dyDescent="0.4">
      <c r="A95" s="258">
        <f t="shared" si="14"/>
        <v>170.88000000000008</v>
      </c>
      <c r="B95" s="259" t="s">
        <v>69</v>
      </c>
      <c r="C95" s="260" t="s">
        <v>119</v>
      </c>
      <c r="D95" s="261">
        <v>0.1</v>
      </c>
      <c r="E95" s="7"/>
      <c r="F95" s="16"/>
      <c r="G95" s="58">
        <f t="shared" si="15"/>
        <v>203.96000000000004</v>
      </c>
      <c r="H95" s="79" t="s">
        <v>7</v>
      </c>
      <c r="I95" s="65" t="s">
        <v>115</v>
      </c>
      <c r="J95" s="98">
        <v>1.6100000000000136</v>
      </c>
    </row>
    <row r="96" spans="1:10" ht="18.399999999999999" customHeight="1" x14ac:dyDescent="0.5">
      <c r="A96" s="100" t="s">
        <v>212</v>
      </c>
      <c r="B96" s="120"/>
      <c r="C96" s="100"/>
      <c r="D96" s="127"/>
      <c r="E96" s="8"/>
      <c r="F96" s="1"/>
      <c r="G96" s="100" t="s">
        <v>229</v>
      </c>
      <c r="H96" s="122"/>
      <c r="I96" s="104"/>
      <c r="J96" s="127"/>
    </row>
    <row r="97" spans="1:10" ht="18.399999999999999" customHeight="1" x14ac:dyDescent="0.45">
      <c r="A97" s="100" t="s">
        <v>181</v>
      </c>
      <c r="B97" s="117"/>
      <c r="C97" s="103"/>
      <c r="D97" s="127"/>
      <c r="E97" s="8"/>
      <c r="G97" s="100" t="s">
        <v>181</v>
      </c>
      <c r="H97" s="123"/>
      <c r="I97" s="105"/>
      <c r="J97" s="127"/>
    </row>
    <row r="98" spans="1:10" s="182" customFormat="1" ht="26" customHeight="1" thickBot="1" x14ac:dyDescent="0.4">
      <c r="A98" s="176" t="s">
        <v>81</v>
      </c>
      <c r="B98" s="177"/>
      <c r="C98" s="178"/>
      <c r="D98" s="179"/>
      <c r="E98" s="188"/>
      <c r="F98" s="181"/>
      <c r="G98" s="176" t="s">
        <v>82</v>
      </c>
      <c r="H98" s="177"/>
      <c r="I98" s="178"/>
      <c r="J98" s="179"/>
    </row>
    <row r="99" spans="1:10" ht="26.9" customHeight="1" thickBot="1" x14ac:dyDescent="0.55000000000000004">
      <c r="A99" s="100" t="s">
        <v>226</v>
      </c>
      <c r="B99" s="118"/>
      <c r="C99" s="101"/>
      <c r="D99" s="127"/>
      <c r="E99" s="8"/>
      <c r="F99" s="6"/>
      <c r="G99" s="100" t="s">
        <v>226</v>
      </c>
      <c r="H99" s="114"/>
      <c r="I99" s="24"/>
      <c r="J99" s="111"/>
    </row>
    <row r="100" spans="1:10" s="113" customFormat="1" ht="18.899999999999999" customHeight="1" thickBot="1" x14ac:dyDescent="0.5">
      <c r="A100" s="110" t="s">
        <v>0</v>
      </c>
      <c r="B100" s="110" t="s">
        <v>77</v>
      </c>
      <c r="C100" s="110" t="s">
        <v>8</v>
      </c>
      <c r="D100" s="125" t="s">
        <v>1</v>
      </c>
      <c r="E100" s="140"/>
      <c r="F100" s="141"/>
      <c r="G100" s="110" t="s">
        <v>0</v>
      </c>
      <c r="H100" s="110" t="s">
        <v>77</v>
      </c>
      <c r="I100" s="110" t="s">
        <v>8</v>
      </c>
      <c r="J100" s="110" t="s">
        <v>1</v>
      </c>
    </row>
    <row r="101" spans="1:10" ht="32.5" customHeight="1" x14ac:dyDescent="0.35">
      <c r="A101" s="314">
        <f>+G95+J95</f>
        <v>205.57000000000005</v>
      </c>
      <c r="B101" s="293" t="s">
        <v>6</v>
      </c>
      <c r="C101" s="220" t="s">
        <v>219</v>
      </c>
      <c r="D101" s="266">
        <v>1.87</v>
      </c>
      <c r="E101" s="10"/>
      <c r="F101" s="313"/>
      <c r="G101" s="310">
        <f>+A109+D109</f>
        <v>214.35000000000005</v>
      </c>
      <c r="H101" s="34" t="s">
        <v>3</v>
      </c>
      <c r="I101" s="69" t="s">
        <v>178</v>
      </c>
      <c r="J101" s="93">
        <v>5.0000000000004263E-2</v>
      </c>
    </row>
    <row r="102" spans="1:10" ht="32.5" customHeight="1" x14ac:dyDescent="0.35">
      <c r="A102" s="56">
        <f t="shared" ref="A101:A103" si="16">+A101+D101</f>
        <v>207.44000000000005</v>
      </c>
      <c r="B102" s="42" t="s">
        <v>3</v>
      </c>
      <c r="C102" s="306" t="s">
        <v>172</v>
      </c>
      <c r="D102" s="86">
        <v>0.17000000000000171</v>
      </c>
      <c r="E102" s="10"/>
      <c r="F102" s="17"/>
      <c r="G102" s="311">
        <f>+G101+J101</f>
        <v>214.40000000000006</v>
      </c>
      <c r="H102" s="308" t="s">
        <v>78</v>
      </c>
      <c r="I102" s="309" t="s">
        <v>179</v>
      </c>
      <c r="J102" s="308" t="s">
        <v>78</v>
      </c>
    </row>
    <row r="103" spans="1:10" ht="32.5" customHeight="1" x14ac:dyDescent="0.35">
      <c r="A103" s="56">
        <f t="shared" si="16"/>
        <v>207.61000000000007</v>
      </c>
      <c r="B103" s="53" t="s">
        <v>4</v>
      </c>
      <c r="C103" s="250" t="s">
        <v>173</v>
      </c>
      <c r="D103" s="292">
        <v>6.1400000000000006</v>
      </c>
      <c r="E103" s="7"/>
      <c r="F103" s="313"/>
      <c r="G103" s="312"/>
      <c r="H103" s="307"/>
      <c r="I103" s="132"/>
      <c r="J103" s="94"/>
    </row>
    <row r="104" spans="1:10" ht="32.5" customHeight="1" x14ac:dyDescent="0.35">
      <c r="A104" s="90">
        <f t="shared" ref="A104:A109" si="17">+A103+D103</f>
        <v>213.75000000000006</v>
      </c>
      <c r="B104" s="34" t="s">
        <v>7</v>
      </c>
      <c r="C104" s="296" t="s">
        <v>174</v>
      </c>
      <c r="D104" s="128">
        <v>0.06</v>
      </c>
      <c r="E104" s="10"/>
      <c r="G104" s="55"/>
      <c r="H104" s="34"/>
      <c r="I104" s="69"/>
      <c r="J104" s="88"/>
    </row>
    <row r="105" spans="1:10" ht="32.5" customHeight="1" x14ac:dyDescent="0.35">
      <c r="A105" s="66">
        <f t="shared" si="17"/>
        <v>213.81000000000006</v>
      </c>
      <c r="B105" s="42" t="s">
        <v>3</v>
      </c>
      <c r="C105" s="297" t="s">
        <v>175</v>
      </c>
      <c r="D105" s="235">
        <v>0.17</v>
      </c>
      <c r="E105" s="10"/>
      <c r="F105" s="6"/>
      <c r="G105" s="56"/>
      <c r="H105" s="42"/>
      <c r="I105" s="132"/>
      <c r="J105" s="94"/>
    </row>
    <row r="106" spans="1:10" ht="32.5" customHeight="1" x14ac:dyDescent="0.35">
      <c r="A106" s="55">
        <f t="shared" si="17"/>
        <v>213.98000000000005</v>
      </c>
      <c r="B106" s="31" t="s">
        <v>5</v>
      </c>
      <c r="C106" s="298" t="s">
        <v>230</v>
      </c>
      <c r="D106" s="294">
        <v>7.0000000000000007E-2</v>
      </c>
      <c r="E106" s="7"/>
      <c r="G106" s="55"/>
      <c r="H106" s="289"/>
      <c r="I106" s="290"/>
      <c r="J106" s="289"/>
    </row>
    <row r="107" spans="1:10" ht="32.5" customHeight="1" x14ac:dyDescent="0.35">
      <c r="A107" s="56">
        <f t="shared" si="17"/>
        <v>214.05000000000004</v>
      </c>
      <c r="B107" s="42" t="s">
        <v>7</v>
      </c>
      <c r="C107" s="132" t="s">
        <v>176</v>
      </c>
      <c r="D107" s="251">
        <v>0.03</v>
      </c>
      <c r="E107" s="7"/>
      <c r="F107" s="6"/>
      <c r="G107" s="56" t="s">
        <v>2</v>
      </c>
      <c r="H107" s="42" t="s">
        <v>2</v>
      </c>
      <c r="I107" s="247" t="s">
        <v>2</v>
      </c>
      <c r="J107" s="86" t="s">
        <v>2</v>
      </c>
    </row>
    <row r="108" spans="1:10" ht="32.5" customHeight="1" x14ac:dyDescent="0.35">
      <c r="A108" s="55">
        <f t="shared" si="17"/>
        <v>214.08000000000004</v>
      </c>
      <c r="B108" s="295" t="s">
        <v>6</v>
      </c>
      <c r="C108" s="69" t="s">
        <v>231</v>
      </c>
      <c r="D108" s="93">
        <v>0.12</v>
      </c>
      <c r="E108" s="7"/>
      <c r="G108" s="90" t="s">
        <v>2</v>
      </c>
      <c r="H108" s="33" t="s">
        <v>2</v>
      </c>
      <c r="I108" s="246" t="s">
        <v>2</v>
      </c>
      <c r="J108" s="88" t="s">
        <v>2</v>
      </c>
    </row>
    <row r="109" spans="1:10" ht="32.5" customHeight="1" thickBot="1" x14ac:dyDescent="0.4">
      <c r="A109" s="58">
        <f t="shared" si="17"/>
        <v>214.20000000000005</v>
      </c>
      <c r="B109" s="43" t="s">
        <v>7</v>
      </c>
      <c r="C109" s="315" t="s">
        <v>177</v>
      </c>
      <c r="D109" s="129">
        <v>0.15</v>
      </c>
      <c r="E109" s="7"/>
      <c r="F109" t="s">
        <v>2</v>
      </c>
      <c r="G109" s="58" t="s">
        <v>2</v>
      </c>
      <c r="H109" s="79" t="s">
        <v>2</v>
      </c>
      <c r="I109" s="244" t="s">
        <v>2</v>
      </c>
      <c r="J109" s="129" t="s">
        <v>2</v>
      </c>
    </row>
    <row r="110" spans="1:10" ht="18.399999999999999" customHeight="1" x14ac:dyDescent="0.5">
      <c r="A110" s="100" t="s">
        <v>229</v>
      </c>
      <c r="B110" s="116"/>
      <c r="C110" s="101"/>
      <c r="D110" s="127"/>
      <c r="E110" s="8"/>
      <c r="F110" s="6"/>
      <c r="G110" s="100" t="s">
        <v>229</v>
      </c>
      <c r="H110" s="120"/>
      <c r="I110" s="100"/>
      <c r="J110" s="126"/>
    </row>
    <row r="111" spans="1:10" ht="18.399999999999999" customHeight="1" x14ac:dyDescent="0.5">
      <c r="A111" s="100" t="s">
        <v>181</v>
      </c>
      <c r="B111" s="117"/>
      <c r="C111" s="100"/>
      <c r="D111" s="127"/>
      <c r="E111" s="8"/>
      <c r="F111" s="6"/>
      <c r="G111" s="100" t="s">
        <v>181</v>
      </c>
      <c r="H111" s="116"/>
      <c r="I111" s="103"/>
      <c r="J111" s="127"/>
    </row>
    <row r="112" spans="1:10" s="187" customFormat="1" ht="26.25" customHeight="1" x14ac:dyDescent="0.35">
      <c r="A112" s="189" t="s">
        <v>79</v>
      </c>
      <c r="B112" s="184"/>
      <c r="C112" s="185"/>
      <c r="D112" s="184"/>
      <c r="E112" s="186"/>
      <c r="F112" s="190"/>
      <c r="G112" s="189" t="s">
        <v>80</v>
      </c>
      <c r="H112" s="191"/>
      <c r="I112" s="192"/>
      <c r="J112" s="184"/>
    </row>
    <row r="113" ht="18" customHeight="1" x14ac:dyDescent="0.5"/>
    <row r="114" ht="18" customHeight="1" x14ac:dyDescent="0.5"/>
  </sheetData>
  <pageMargins left="0" right="0" top="0.39370078740157483" bottom="3.937007874015748E-2" header="0" footer="0"/>
  <pageSetup paperSize="9" orientation="portrait" r:id="rId1"/>
  <rowBreaks count="3" manualBreakCount="3">
    <brk id="28" max="16383" man="1"/>
    <brk id="56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C737-6559-4F61-9578-992489EF9DFA}">
  <dimension ref="A1:D375"/>
  <sheetViews>
    <sheetView showGridLines="0" showRowColHeaders="0" view="pageLayout" zoomScaleNormal="100" workbookViewId="0"/>
  </sheetViews>
  <sheetFormatPr defaultRowHeight="14.5" x14ac:dyDescent="0.35"/>
  <cols>
    <col min="1" max="1" width="15.6328125" customWidth="1"/>
    <col min="2" max="2" width="34.6328125" customWidth="1"/>
    <col min="3" max="3" width="15.6328125" customWidth="1"/>
    <col min="4" max="4" width="34.81640625" customWidth="1"/>
  </cols>
  <sheetData>
    <row r="1" spans="1:4" ht="19.25" customHeight="1" thickBot="1" x14ac:dyDescent="0.4">
      <c r="A1" s="198" t="s">
        <v>138</v>
      </c>
      <c r="B1" s="199"/>
      <c r="C1" s="198" t="s">
        <v>138</v>
      </c>
      <c r="D1" s="200"/>
    </row>
    <row r="2" spans="1:4" ht="19.25" customHeight="1" x14ac:dyDescent="0.35">
      <c r="A2" s="201" t="s">
        <v>37</v>
      </c>
      <c r="B2" s="202" t="s">
        <v>50</v>
      </c>
      <c r="C2" s="201" t="s">
        <v>13</v>
      </c>
      <c r="D2" s="203" t="s">
        <v>38</v>
      </c>
    </row>
    <row r="3" spans="1:4" ht="19.25" customHeight="1" x14ac:dyDescent="0.35">
      <c r="A3" s="4" t="s">
        <v>66</v>
      </c>
      <c r="B3" s="2" t="s">
        <v>51</v>
      </c>
      <c r="C3" s="4" t="s">
        <v>14</v>
      </c>
      <c r="D3" s="204" t="s">
        <v>39</v>
      </c>
    </row>
    <row r="4" spans="1:4" ht="19.25" customHeight="1" x14ac:dyDescent="0.35">
      <c r="A4" s="201" t="s">
        <v>36</v>
      </c>
      <c r="B4" s="202" t="s">
        <v>52</v>
      </c>
      <c r="C4" s="201" t="s">
        <v>139</v>
      </c>
      <c r="D4" s="205" t="s">
        <v>67</v>
      </c>
    </row>
    <row r="5" spans="1:4" ht="19.25" customHeight="1" x14ac:dyDescent="0.35">
      <c r="A5" s="4" t="s">
        <v>35</v>
      </c>
      <c r="B5" s="2" t="s">
        <v>53</v>
      </c>
      <c r="C5" s="4" t="s">
        <v>140</v>
      </c>
      <c r="D5" s="204" t="s">
        <v>74</v>
      </c>
    </row>
    <row r="6" spans="1:4" ht="19.25" customHeight="1" x14ac:dyDescent="0.35">
      <c r="A6" s="201" t="s">
        <v>141</v>
      </c>
      <c r="B6" s="202" t="s">
        <v>142</v>
      </c>
      <c r="C6" s="201" t="s">
        <v>2</v>
      </c>
      <c r="D6" s="206" t="s">
        <v>2</v>
      </c>
    </row>
    <row r="7" spans="1:4" ht="19.25" customHeight="1" x14ac:dyDescent="0.35">
      <c r="A7" s="4" t="s">
        <v>2</v>
      </c>
      <c r="B7" s="155" t="s">
        <v>2</v>
      </c>
      <c r="C7" s="4" t="s">
        <v>2</v>
      </c>
      <c r="D7" s="204" t="s">
        <v>2</v>
      </c>
    </row>
    <row r="8" spans="1:4" ht="19.25" customHeight="1" x14ac:dyDescent="0.35">
      <c r="A8" s="201" t="s">
        <v>34</v>
      </c>
      <c r="B8" s="202" t="s">
        <v>54</v>
      </c>
      <c r="C8" s="201" t="s">
        <v>15</v>
      </c>
      <c r="D8" s="206" t="s">
        <v>40</v>
      </c>
    </row>
    <row r="9" spans="1:4" ht="19.25" customHeight="1" x14ac:dyDescent="0.35">
      <c r="A9" s="4" t="s">
        <v>33</v>
      </c>
      <c r="B9" s="2" t="s">
        <v>55</v>
      </c>
      <c r="C9" s="4" t="s">
        <v>16</v>
      </c>
      <c r="D9" s="204" t="s">
        <v>41</v>
      </c>
    </row>
    <row r="10" spans="1:4" ht="19.25" customHeight="1" x14ac:dyDescent="0.35">
      <c r="A10" s="201" t="s">
        <v>32</v>
      </c>
      <c r="B10" s="202" t="s">
        <v>56</v>
      </c>
      <c r="C10" s="201" t="s">
        <v>18</v>
      </c>
      <c r="D10" s="206" t="s">
        <v>42</v>
      </c>
    </row>
    <row r="11" spans="1:4" ht="19.25" customHeight="1" x14ac:dyDescent="0.35">
      <c r="A11" s="4" t="s">
        <v>143</v>
      </c>
      <c r="B11" s="2" t="s">
        <v>57</v>
      </c>
      <c r="C11" s="4" t="s">
        <v>17</v>
      </c>
      <c r="D11" s="204" t="s">
        <v>43</v>
      </c>
    </row>
    <row r="12" spans="1:4" ht="19.25" customHeight="1" x14ac:dyDescent="0.35">
      <c r="A12" s="201" t="s">
        <v>144</v>
      </c>
      <c r="B12" s="202" t="s">
        <v>58</v>
      </c>
      <c r="C12" s="201" t="s">
        <v>19</v>
      </c>
      <c r="D12" s="206" t="s">
        <v>44</v>
      </c>
    </row>
    <row r="13" spans="1:4" ht="19.25" customHeight="1" x14ac:dyDescent="0.35">
      <c r="A13" s="4" t="s">
        <v>145</v>
      </c>
      <c r="B13" s="2" t="s">
        <v>146</v>
      </c>
      <c r="C13" s="4" t="s">
        <v>2</v>
      </c>
      <c r="D13" s="204" t="s">
        <v>2</v>
      </c>
    </row>
    <row r="14" spans="1:4" ht="19.25" customHeight="1" x14ac:dyDescent="0.35">
      <c r="A14" s="201" t="s">
        <v>31</v>
      </c>
      <c r="B14" s="202" t="s">
        <v>59</v>
      </c>
      <c r="C14" s="201" t="s">
        <v>2</v>
      </c>
      <c r="D14" s="202" t="s">
        <v>2</v>
      </c>
    </row>
    <row r="15" spans="1:4" ht="19.25" customHeight="1" x14ac:dyDescent="0.35">
      <c r="A15" s="4" t="s">
        <v>87</v>
      </c>
      <c r="B15" s="2" t="s">
        <v>88</v>
      </c>
      <c r="C15" s="4"/>
      <c r="D15" s="2"/>
    </row>
    <row r="16" spans="1:4" ht="19.25" customHeight="1" x14ac:dyDescent="0.35">
      <c r="A16" s="201"/>
      <c r="B16" s="207"/>
      <c r="C16" s="201"/>
      <c r="D16" s="202"/>
    </row>
    <row r="17" spans="1:4" ht="19.25" customHeight="1" x14ac:dyDescent="0.35">
      <c r="A17" s="4" t="s">
        <v>20</v>
      </c>
      <c r="B17" s="155" t="s">
        <v>45</v>
      </c>
      <c r="C17" s="4" t="s">
        <v>28</v>
      </c>
      <c r="D17" s="2" t="s">
        <v>60</v>
      </c>
    </row>
    <row r="18" spans="1:4" ht="19.25" customHeight="1" x14ac:dyDescent="0.35">
      <c r="A18" s="201" t="s">
        <v>21</v>
      </c>
      <c r="B18" s="207" t="s">
        <v>46</v>
      </c>
      <c r="C18" s="201" t="s">
        <v>30</v>
      </c>
      <c r="D18" s="202" t="s">
        <v>61</v>
      </c>
    </row>
    <row r="19" spans="1:4" ht="19.25" customHeight="1" x14ac:dyDescent="0.35">
      <c r="A19" s="4" t="s">
        <v>22</v>
      </c>
      <c r="B19" s="155" t="s">
        <v>47</v>
      </c>
      <c r="C19" s="4" t="s">
        <v>29</v>
      </c>
      <c r="D19" s="2" t="s">
        <v>62</v>
      </c>
    </row>
    <row r="20" spans="1:4" ht="19.25" customHeight="1" x14ac:dyDescent="0.35">
      <c r="A20" s="201" t="s">
        <v>23</v>
      </c>
      <c r="B20" s="207" t="s">
        <v>48</v>
      </c>
      <c r="C20" s="201" t="s">
        <v>27</v>
      </c>
      <c r="D20" s="202" t="s">
        <v>63</v>
      </c>
    </row>
    <row r="21" spans="1:4" ht="19.25" customHeight="1" x14ac:dyDescent="0.35">
      <c r="A21" s="4" t="s">
        <v>26</v>
      </c>
      <c r="B21" s="155" t="s">
        <v>64</v>
      </c>
      <c r="C21" s="22" t="s">
        <v>89</v>
      </c>
      <c r="D21" s="2" t="s">
        <v>90</v>
      </c>
    </row>
    <row r="22" spans="1:4" ht="19.25" customHeight="1" x14ac:dyDescent="0.35">
      <c r="A22" s="201" t="s">
        <v>147</v>
      </c>
      <c r="B22" s="207" t="s">
        <v>148</v>
      </c>
      <c r="C22" s="201" t="s">
        <v>149</v>
      </c>
      <c r="D22" s="202" t="s">
        <v>150</v>
      </c>
    </row>
    <row r="23" spans="1:4" ht="19.25" customHeight="1" x14ac:dyDescent="0.35">
      <c r="A23" s="4" t="s">
        <v>25</v>
      </c>
      <c r="B23" s="204" t="s">
        <v>49</v>
      </c>
      <c r="C23" s="4" t="s">
        <v>24</v>
      </c>
      <c r="D23" s="204" t="s">
        <v>75</v>
      </c>
    </row>
    <row r="24" spans="1:4" ht="19.25" customHeight="1" x14ac:dyDescent="0.35">
      <c r="A24" s="201" t="s">
        <v>151</v>
      </c>
      <c r="B24" s="207" t="s">
        <v>152</v>
      </c>
      <c r="C24" s="201" t="s">
        <v>2</v>
      </c>
      <c r="D24" s="202" t="s">
        <v>2</v>
      </c>
    </row>
    <row r="25" spans="1:4" ht="19.25" customHeight="1" thickBot="1" x14ac:dyDescent="0.4">
      <c r="A25" s="208" t="s">
        <v>65</v>
      </c>
      <c r="B25" s="209" t="s">
        <v>68</v>
      </c>
      <c r="C25" s="208" t="s">
        <v>2</v>
      </c>
      <c r="D25" s="210" t="s">
        <v>2</v>
      </c>
    </row>
    <row r="26" spans="1:4" ht="19.25" customHeight="1" x14ac:dyDescent="0.35"/>
    <row r="27" spans="1:4" ht="37.4" customHeight="1" x14ac:dyDescent="0.35">
      <c r="B27" t="s">
        <v>2</v>
      </c>
      <c r="C27" t="s">
        <v>2</v>
      </c>
    </row>
    <row r="28" spans="1:4" ht="37.4" customHeight="1" x14ac:dyDescent="0.35"/>
    <row r="29" spans="1:4" ht="37.4" customHeight="1" x14ac:dyDescent="0.35"/>
    <row r="30" spans="1:4" ht="37.4" customHeight="1" x14ac:dyDescent="0.35"/>
    <row r="31" spans="1:4" ht="37.4" customHeight="1" x14ac:dyDescent="0.35">
      <c r="B31" t="s">
        <v>2</v>
      </c>
    </row>
    <row r="32" spans="1:4" ht="37.4" customHeight="1" x14ac:dyDescent="0.35"/>
    <row r="33" spans="2:4" ht="37.4" customHeight="1" x14ac:dyDescent="0.35"/>
    <row r="34" spans="2:4" ht="18.899999999999999" customHeight="1" x14ac:dyDescent="0.35">
      <c r="B34" t="s">
        <v>2</v>
      </c>
      <c r="D34" t="s">
        <v>2</v>
      </c>
    </row>
    <row r="35" spans="2:4" ht="19.5" customHeight="1" x14ac:dyDescent="0.35">
      <c r="B35" t="s">
        <v>2</v>
      </c>
      <c r="D35" t="s">
        <v>2</v>
      </c>
    </row>
    <row r="36" spans="2:4" ht="18.899999999999999" customHeight="1" x14ac:dyDescent="0.35"/>
    <row r="37" spans="2:4" ht="18.899999999999999" customHeight="1" x14ac:dyDescent="0.35"/>
    <row r="38" spans="2:4" ht="18.899999999999999" customHeight="1" x14ac:dyDescent="0.35"/>
    <row r="39" spans="2:4" ht="18.899999999999999" customHeight="1" x14ac:dyDescent="0.35"/>
    <row r="40" spans="2:4" ht="30.75" customHeight="1" x14ac:dyDescent="0.35"/>
    <row r="41" spans="2:4" ht="30.75" customHeight="1" x14ac:dyDescent="0.35"/>
    <row r="42" spans="2:4" ht="30.75" customHeight="1" x14ac:dyDescent="0.35"/>
    <row r="43" spans="2:4" ht="30.75" customHeight="1" x14ac:dyDescent="0.35"/>
    <row r="44" spans="2:4" ht="30.75" customHeight="1" x14ac:dyDescent="0.35"/>
    <row r="45" spans="2:4" ht="30.75" customHeight="1" x14ac:dyDescent="0.35"/>
    <row r="46" spans="2:4" ht="30.75" customHeight="1" x14ac:dyDescent="0.35"/>
    <row r="47" spans="2:4" ht="30.75" customHeight="1" x14ac:dyDescent="0.35"/>
    <row r="48" spans="2:4" ht="30.75" customHeight="1" x14ac:dyDescent="0.35"/>
    <row r="49" ht="18.75" customHeight="1" x14ac:dyDescent="0.35"/>
    <row r="50" ht="18.899999999999999" customHeight="1" x14ac:dyDescent="0.35"/>
    <row r="51" ht="20.25" customHeight="1" x14ac:dyDescent="0.35"/>
    <row r="52" ht="18.899999999999999" customHeight="1" x14ac:dyDescent="0.35"/>
    <row r="53" ht="18.75" customHeight="1" x14ac:dyDescent="0.35"/>
    <row r="54" ht="33.75" customHeight="1" x14ac:dyDescent="0.35"/>
    <row r="55" ht="18.899999999999999" customHeight="1" x14ac:dyDescent="0.35"/>
    <row r="56" ht="36.75" customHeight="1" x14ac:dyDescent="0.35"/>
    <row r="57" ht="36.75" customHeight="1" x14ac:dyDescent="0.35"/>
    <row r="58" ht="36.75" customHeight="1" x14ac:dyDescent="0.35"/>
    <row r="59" ht="36.75" customHeight="1" x14ac:dyDescent="0.35"/>
    <row r="60" ht="36.75" customHeight="1" x14ac:dyDescent="0.35"/>
    <row r="61" ht="36.75" customHeight="1" x14ac:dyDescent="0.35"/>
    <row r="62" ht="36.75" customHeight="1" x14ac:dyDescent="0.35"/>
    <row r="63" ht="18.75" customHeight="1" x14ac:dyDescent="0.35"/>
    <row r="64" ht="18.75" customHeight="1" x14ac:dyDescent="0.35"/>
    <row r="65" ht="18.75" customHeight="1" x14ac:dyDescent="0.35"/>
    <row r="66" ht="19.5" customHeight="1" x14ac:dyDescent="0.35"/>
    <row r="67" ht="18.75" customHeight="1" x14ac:dyDescent="0.35"/>
    <row r="68" ht="18.899999999999999" customHeight="1" x14ac:dyDescent="0.35"/>
    <row r="69" ht="18.899999999999999" customHeight="1" x14ac:dyDescent="0.35"/>
    <row r="70" ht="18.899999999999999" customHeight="1" x14ac:dyDescent="0.35"/>
    <row r="71" ht="18.899999999999999" customHeight="1" x14ac:dyDescent="0.35"/>
    <row r="72" ht="18.899999999999999" customHeight="1" x14ac:dyDescent="0.35"/>
    <row r="73" ht="18.899999999999999" customHeight="1" x14ac:dyDescent="0.35"/>
    <row r="74" ht="18.899999999999999" customHeight="1" x14ac:dyDescent="0.35"/>
    <row r="75" ht="18.899999999999999" customHeight="1" x14ac:dyDescent="0.35"/>
    <row r="76" ht="18.899999999999999" customHeight="1" x14ac:dyDescent="0.35"/>
    <row r="77" ht="18.899999999999999" customHeight="1" x14ac:dyDescent="0.35"/>
    <row r="78" ht="18.899999999999999" customHeight="1" x14ac:dyDescent="0.35"/>
    <row r="79" ht="18.899999999999999" customHeight="1" x14ac:dyDescent="0.35"/>
    <row r="80" ht="18.899999999999999" customHeight="1" x14ac:dyDescent="0.35"/>
    <row r="81" ht="18.899999999999999" customHeight="1" x14ac:dyDescent="0.35"/>
    <row r="82" ht="18.899999999999999" customHeight="1" x14ac:dyDescent="0.35"/>
    <row r="83" ht="18.899999999999999" customHeight="1" x14ac:dyDescent="0.35"/>
    <row r="84" ht="18.899999999999999" customHeight="1" x14ac:dyDescent="0.35"/>
    <row r="85" ht="18.899999999999999" customHeight="1" x14ac:dyDescent="0.35"/>
    <row r="86" ht="18.899999999999999" customHeight="1" x14ac:dyDescent="0.35"/>
    <row r="87" ht="18.899999999999999" customHeight="1" x14ac:dyDescent="0.35"/>
    <row r="88" ht="18.899999999999999" customHeight="1" x14ac:dyDescent="0.35"/>
    <row r="89" ht="18.899999999999999" customHeight="1" x14ac:dyDescent="0.35"/>
    <row r="90" ht="18.899999999999999" customHeight="1" x14ac:dyDescent="0.35"/>
    <row r="91" ht="18.899999999999999" customHeight="1" x14ac:dyDescent="0.35"/>
    <row r="92" ht="18.899999999999999" customHeight="1" x14ac:dyDescent="0.35"/>
    <row r="93" ht="18.899999999999999" customHeight="1" x14ac:dyDescent="0.35"/>
    <row r="94" ht="18.899999999999999" customHeight="1" x14ac:dyDescent="0.35"/>
    <row r="95" ht="18.899999999999999" customHeight="1" x14ac:dyDescent="0.35"/>
    <row r="96" ht="18.899999999999999" customHeight="1" x14ac:dyDescent="0.35"/>
    <row r="97" ht="18.899999999999999" customHeight="1" x14ac:dyDescent="0.35"/>
    <row r="98" ht="18.899999999999999" customHeight="1" x14ac:dyDescent="0.35"/>
    <row r="99" ht="18.899999999999999" customHeight="1" x14ac:dyDescent="0.35"/>
    <row r="100" ht="18.899999999999999" customHeight="1" x14ac:dyDescent="0.35"/>
    <row r="101" ht="18.899999999999999" customHeight="1" x14ac:dyDescent="0.35"/>
    <row r="102" ht="18.899999999999999" customHeight="1" x14ac:dyDescent="0.35"/>
    <row r="103" ht="18.899999999999999" customHeight="1" x14ac:dyDescent="0.35"/>
    <row r="104" ht="18.899999999999999" customHeight="1" x14ac:dyDescent="0.35"/>
    <row r="105" ht="18.899999999999999" customHeight="1" x14ac:dyDescent="0.35"/>
    <row r="106" ht="18.899999999999999" customHeight="1" x14ac:dyDescent="0.35"/>
    <row r="107" ht="18.899999999999999" customHeight="1" x14ac:dyDescent="0.35"/>
    <row r="108" ht="18.899999999999999" customHeight="1" x14ac:dyDescent="0.35"/>
    <row r="109" ht="18.899999999999999" customHeight="1" x14ac:dyDescent="0.35"/>
    <row r="110" ht="18.899999999999999" customHeight="1" x14ac:dyDescent="0.35"/>
    <row r="111" ht="18.899999999999999" customHeight="1" x14ac:dyDescent="0.35"/>
    <row r="112" ht="18.899999999999999" customHeight="1" x14ac:dyDescent="0.35"/>
    <row r="113" ht="18.899999999999999" customHeight="1" x14ac:dyDescent="0.35"/>
    <row r="114" ht="18.899999999999999" customHeight="1" x14ac:dyDescent="0.35"/>
    <row r="115" ht="18.899999999999999" customHeight="1" x14ac:dyDescent="0.35"/>
    <row r="116" ht="18.899999999999999" customHeight="1" x14ac:dyDescent="0.35"/>
    <row r="117" ht="18.899999999999999" customHeight="1" x14ac:dyDescent="0.35"/>
    <row r="118" ht="18.899999999999999" customHeight="1" x14ac:dyDescent="0.35"/>
    <row r="119" ht="18.899999999999999" customHeight="1" x14ac:dyDescent="0.35"/>
    <row r="120" ht="18.899999999999999" customHeight="1" x14ac:dyDescent="0.35"/>
    <row r="121" ht="18.899999999999999" customHeight="1" x14ac:dyDescent="0.35"/>
    <row r="122" ht="18.899999999999999" customHeight="1" x14ac:dyDescent="0.35"/>
    <row r="123" ht="18.899999999999999" customHeight="1" x14ac:dyDescent="0.35"/>
    <row r="124" ht="18.899999999999999" customHeight="1" x14ac:dyDescent="0.35"/>
    <row r="125" ht="18.899999999999999" customHeight="1" x14ac:dyDescent="0.35"/>
    <row r="126" ht="18.899999999999999" customHeight="1" x14ac:dyDescent="0.35"/>
    <row r="127" ht="18.899999999999999" customHeight="1" x14ac:dyDescent="0.35"/>
    <row r="128" ht="18.899999999999999" customHeight="1" x14ac:dyDescent="0.35"/>
    <row r="129" ht="18.899999999999999" customHeight="1" x14ac:dyDescent="0.35"/>
    <row r="130" ht="18.899999999999999" customHeight="1" x14ac:dyDescent="0.35"/>
    <row r="131" ht="18.899999999999999" customHeight="1" x14ac:dyDescent="0.35"/>
    <row r="132" ht="18.899999999999999" customHeight="1" x14ac:dyDescent="0.35"/>
    <row r="133" ht="18.899999999999999" customHeight="1" x14ac:dyDescent="0.35"/>
    <row r="134" ht="18.899999999999999" customHeight="1" x14ac:dyDescent="0.35"/>
    <row r="135" ht="18.899999999999999" customHeight="1" x14ac:dyDescent="0.35"/>
    <row r="136" ht="18.899999999999999" customHeight="1" x14ac:dyDescent="0.35"/>
    <row r="137" ht="18.899999999999999" customHeight="1" x14ac:dyDescent="0.35"/>
    <row r="138" ht="18.899999999999999" customHeight="1" x14ac:dyDescent="0.35"/>
    <row r="139" ht="18.899999999999999" customHeight="1" x14ac:dyDescent="0.35"/>
    <row r="140" ht="18.899999999999999" customHeight="1" x14ac:dyDescent="0.35"/>
    <row r="141" ht="18.899999999999999" customHeight="1" x14ac:dyDescent="0.35"/>
    <row r="142" ht="18.899999999999999" customHeight="1" x14ac:dyDescent="0.35"/>
    <row r="143" ht="18.899999999999999" customHeight="1" x14ac:dyDescent="0.35"/>
    <row r="144" ht="18.899999999999999" customHeight="1" x14ac:dyDescent="0.35"/>
    <row r="145" ht="18.899999999999999" customHeight="1" x14ac:dyDescent="0.35"/>
    <row r="146" ht="18.899999999999999" customHeight="1" x14ac:dyDescent="0.35"/>
    <row r="147" ht="18.899999999999999" customHeight="1" x14ac:dyDescent="0.35"/>
    <row r="148" ht="18.899999999999999" customHeight="1" x14ac:dyDescent="0.35"/>
    <row r="149" ht="18.899999999999999" customHeight="1" x14ac:dyDescent="0.35"/>
    <row r="150" ht="18.899999999999999" customHeight="1" x14ac:dyDescent="0.35"/>
    <row r="151" ht="18.899999999999999" customHeight="1" x14ac:dyDescent="0.35"/>
    <row r="152" ht="18.899999999999999" customHeight="1" x14ac:dyDescent="0.35"/>
    <row r="153" ht="18.899999999999999" customHeight="1" x14ac:dyDescent="0.35"/>
    <row r="154" ht="18.899999999999999" customHeight="1" x14ac:dyDescent="0.35"/>
    <row r="155" ht="18.899999999999999" customHeight="1" x14ac:dyDescent="0.35"/>
    <row r="156" ht="18.899999999999999" customHeight="1" x14ac:dyDescent="0.35"/>
    <row r="157" ht="18.899999999999999" customHeight="1" x14ac:dyDescent="0.35"/>
    <row r="158" ht="18.899999999999999" customHeight="1" x14ac:dyDescent="0.35"/>
    <row r="159" ht="18.899999999999999" customHeight="1" x14ac:dyDescent="0.35"/>
    <row r="160" ht="18.899999999999999" customHeight="1" x14ac:dyDescent="0.35"/>
    <row r="161" ht="18.899999999999999" customHeight="1" x14ac:dyDescent="0.35"/>
    <row r="162" ht="18.899999999999999" customHeight="1" x14ac:dyDescent="0.35"/>
    <row r="163" ht="18.899999999999999" customHeight="1" x14ac:dyDescent="0.35"/>
    <row r="164" ht="18.899999999999999" customHeight="1" x14ac:dyDescent="0.35"/>
    <row r="165" ht="18.899999999999999" customHeight="1" x14ac:dyDescent="0.35"/>
    <row r="166" ht="18.899999999999999" customHeight="1" x14ac:dyDescent="0.35"/>
    <row r="167" ht="18.899999999999999" customHeight="1" x14ac:dyDescent="0.35"/>
    <row r="168" ht="18.899999999999999" customHeight="1" x14ac:dyDescent="0.35"/>
    <row r="169" ht="18.899999999999999" customHeight="1" x14ac:dyDescent="0.35"/>
    <row r="170" ht="18.899999999999999" customHeight="1" x14ac:dyDescent="0.35"/>
    <row r="171" ht="18.899999999999999" customHeight="1" x14ac:dyDescent="0.35"/>
    <row r="172" ht="18.899999999999999" customHeight="1" x14ac:dyDescent="0.35"/>
    <row r="173" ht="18.899999999999999" customHeight="1" x14ac:dyDescent="0.35"/>
    <row r="174" ht="18.899999999999999" customHeight="1" x14ac:dyDescent="0.35"/>
    <row r="175" ht="18.899999999999999" customHeight="1" x14ac:dyDescent="0.35"/>
    <row r="176" ht="18.899999999999999" customHeight="1" x14ac:dyDescent="0.35"/>
    <row r="177" ht="18.899999999999999" customHeight="1" x14ac:dyDescent="0.35"/>
    <row r="178" ht="18.899999999999999" customHeight="1" x14ac:dyDescent="0.35"/>
    <row r="179" ht="18.899999999999999" customHeight="1" x14ac:dyDescent="0.35"/>
    <row r="180" ht="18.899999999999999" customHeight="1" x14ac:dyDescent="0.35"/>
    <row r="181" ht="18.899999999999999" customHeight="1" x14ac:dyDescent="0.35"/>
    <row r="182" ht="18.899999999999999" customHeight="1" x14ac:dyDescent="0.35"/>
    <row r="183" ht="18.899999999999999" customHeight="1" x14ac:dyDescent="0.35"/>
    <row r="184" ht="18.899999999999999" customHeight="1" x14ac:dyDescent="0.35"/>
    <row r="185" ht="18.899999999999999" customHeight="1" x14ac:dyDescent="0.35"/>
    <row r="186" ht="18.899999999999999" customHeight="1" x14ac:dyDescent="0.35"/>
    <row r="187" ht="18.899999999999999" customHeight="1" x14ac:dyDescent="0.35"/>
    <row r="188" ht="18.899999999999999" customHeight="1" x14ac:dyDescent="0.35"/>
    <row r="189" ht="18.899999999999999" customHeight="1" x14ac:dyDescent="0.35"/>
    <row r="190" ht="18.899999999999999" customHeight="1" x14ac:dyDescent="0.35"/>
    <row r="191" ht="18.899999999999999" customHeight="1" x14ac:dyDescent="0.35"/>
    <row r="192" ht="18.899999999999999" customHeight="1" x14ac:dyDescent="0.35"/>
    <row r="193" ht="18.899999999999999" customHeight="1" x14ac:dyDescent="0.35"/>
    <row r="194" ht="18.899999999999999" customHeight="1" x14ac:dyDescent="0.35"/>
    <row r="195" ht="18.899999999999999" customHeight="1" x14ac:dyDescent="0.35"/>
    <row r="196" ht="18.899999999999999" customHeight="1" x14ac:dyDescent="0.35"/>
    <row r="197" ht="18.899999999999999" customHeight="1" x14ac:dyDescent="0.35"/>
    <row r="198" ht="18.899999999999999" customHeight="1" x14ac:dyDescent="0.35"/>
    <row r="199" ht="18.899999999999999" customHeight="1" x14ac:dyDescent="0.35"/>
    <row r="200" ht="18.899999999999999" customHeight="1" x14ac:dyDescent="0.35"/>
    <row r="201" ht="18.899999999999999" customHeight="1" x14ac:dyDescent="0.35"/>
    <row r="202" ht="18.899999999999999" customHeight="1" x14ac:dyDescent="0.35"/>
    <row r="203" ht="18.899999999999999" customHeight="1" x14ac:dyDescent="0.35"/>
    <row r="204" ht="18.899999999999999" customHeight="1" x14ac:dyDescent="0.35"/>
    <row r="205" ht="18.899999999999999" customHeight="1" x14ac:dyDescent="0.35"/>
    <row r="206" ht="18.899999999999999" customHeight="1" x14ac:dyDescent="0.35"/>
    <row r="207" ht="18.899999999999999" customHeight="1" x14ac:dyDescent="0.35"/>
    <row r="208" ht="18.899999999999999" customHeight="1" x14ac:dyDescent="0.35"/>
    <row r="209" ht="18.899999999999999" customHeight="1" x14ac:dyDescent="0.35"/>
    <row r="210" ht="18.899999999999999" customHeight="1" x14ac:dyDescent="0.35"/>
    <row r="211" ht="18.899999999999999" customHeight="1" x14ac:dyDescent="0.35"/>
    <row r="212" ht="18.899999999999999" customHeight="1" x14ac:dyDescent="0.35"/>
    <row r="213" ht="18.899999999999999" customHeight="1" x14ac:dyDescent="0.35"/>
    <row r="214" ht="18.899999999999999" customHeight="1" x14ac:dyDescent="0.35"/>
    <row r="215" ht="18.899999999999999" customHeight="1" x14ac:dyDescent="0.35"/>
    <row r="216" ht="18.899999999999999" customHeight="1" x14ac:dyDescent="0.35"/>
    <row r="217" ht="18.899999999999999" customHeight="1" x14ac:dyDescent="0.35"/>
    <row r="218" ht="18.899999999999999" customHeight="1" x14ac:dyDescent="0.35"/>
    <row r="219" ht="18.899999999999999" customHeight="1" x14ac:dyDescent="0.35"/>
    <row r="220" ht="18.899999999999999" customHeight="1" x14ac:dyDescent="0.35"/>
    <row r="221" ht="18.899999999999999" customHeight="1" x14ac:dyDescent="0.35"/>
    <row r="222" ht="18.899999999999999" customHeight="1" x14ac:dyDescent="0.35"/>
    <row r="223" ht="18.899999999999999" customHeight="1" x14ac:dyDescent="0.35"/>
    <row r="224" ht="18.899999999999999" customHeight="1" x14ac:dyDescent="0.35"/>
    <row r="225" ht="18.899999999999999" customHeight="1" x14ac:dyDescent="0.35"/>
    <row r="226" ht="18.899999999999999" customHeight="1" x14ac:dyDescent="0.35"/>
    <row r="227" ht="18.899999999999999" customHeight="1" x14ac:dyDescent="0.35"/>
    <row r="228" ht="18.899999999999999" customHeight="1" x14ac:dyDescent="0.35"/>
    <row r="229" ht="18.899999999999999" customHeight="1" x14ac:dyDescent="0.35"/>
    <row r="230" ht="18.899999999999999" customHeight="1" x14ac:dyDescent="0.35"/>
    <row r="231" ht="18.899999999999999" customHeight="1" x14ac:dyDescent="0.35"/>
    <row r="232" ht="18.899999999999999" customHeight="1" x14ac:dyDescent="0.35"/>
    <row r="233" ht="18.899999999999999" customHeight="1" x14ac:dyDescent="0.35"/>
    <row r="234" ht="18.899999999999999" customHeight="1" x14ac:dyDescent="0.35"/>
    <row r="235" ht="18.899999999999999" customHeight="1" x14ac:dyDescent="0.35"/>
    <row r="236" ht="18.899999999999999" customHeight="1" x14ac:dyDescent="0.35"/>
    <row r="237" ht="18.899999999999999" customHeight="1" x14ac:dyDescent="0.35"/>
    <row r="238" ht="18.899999999999999" customHeight="1" x14ac:dyDescent="0.35"/>
    <row r="239" ht="18.899999999999999" customHeight="1" x14ac:dyDescent="0.35"/>
    <row r="240" ht="18.899999999999999" customHeight="1" x14ac:dyDescent="0.35"/>
    <row r="241" ht="18.899999999999999" customHeight="1" x14ac:dyDescent="0.35"/>
    <row r="242" ht="18.899999999999999" customHeight="1" x14ac:dyDescent="0.35"/>
    <row r="243" ht="18.899999999999999" customHeight="1" x14ac:dyDescent="0.35"/>
    <row r="244" ht="18.899999999999999" customHeight="1" x14ac:dyDescent="0.35"/>
    <row r="245" ht="18.899999999999999" customHeight="1" x14ac:dyDescent="0.35"/>
    <row r="246" ht="18.899999999999999" customHeight="1" x14ac:dyDescent="0.35"/>
    <row r="247" ht="18.899999999999999" customHeight="1" x14ac:dyDescent="0.35"/>
    <row r="248" ht="18.899999999999999" customHeight="1" x14ac:dyDescent="0.35"/>
    <row r="249" ht="18.899999999999999" customHeight="1" x14ac:dyDescent="0.35"/>
    <row r="250" ht="18.899999999999999" customHeight="1" x14ac:dyDescent="0.35"/>
    <row r="251" ht="18.899999999999999" customHeight="1" x14ac:dyDescent="0.35"/>
    <row r="252" ht="18.899999999999999" customHeight="1" x14ac:dyDescent="0.35"/>
    <row r="253" ht="18.899999999999999" customHeight="1" x14ac:dyDescent="0.35"/>
    <row r="254" ht="18.899999999999999" customHeight="1" x14ac:dyDescent="0.35"/>
    <row r="255" ht="18.899999999999999" customHeight="1" x14ac:dyDescent="0.35"/>
    <row r="256" ht="18.899999999999999" customHeight="1" x14ac:dyDescent="0.35"/>
    <row r="257" ht="18.899999999999999" customHeight="1" x14ac:dyDescent="0.35"/>
    <row r="258" ht="18.899999999999999" customHeight="1" x14ac:dyDescent="0.35"/>
    <row r="259" ht="18.899999999999999" customHeight="1" x14ac:dyDescent="0.35"/>
    <row r="260" ht="18.899999999999999" customHeight="1" x14ac:dyDescent="0.35"/>
    <row r="261" ht="18.899999999999999" customHeight="1" x14ac:dyDescent="0.35"/>
    <row r="262" ht="18.899999999999999" customHeight="1" x14ac:dyDescent="0.35"/>
    <row r="263" ht="18.899999999999999" customHeight="1" x14ac:dyDescent="0.35"/>
    <row r="264" ht="18.899999999999999" customHeight="1" x14ac:dyDescent="0.35"/>
    <row r="265" ht="18.899999999999999" customHeight="1" x14ac:dyDescent="0.35"/>
    <row r="266" ht="18.899999999999999" customHeight="1" x14ac:dyDescent="0.35"/>
    <row r="267" ht="18.899999999999999" customHeight="1" x14ac:dyDescent="0.35"/>
    <row r="268" ht="18.899999999999999" customHeight="1" x14ac:dyDescent="0.35"/>
    <row r="269" ht="18.899999999999999" customHeight="1" x14ac:dyDescent="0.35"/>
    <row r="270" ht="18.899999999999999" customHeight="1" x14ac:dyDescent="0.35"/>
    <row r="271" ht="18.899999999999999" customHeight="1" x14ac:dyDescent="0.35"/>
    <row r="272" ht="18.899999999999999" customHeight="1" x14ac:dyDescent="0.35"/>
    <row r="273" ht="18.899999999999999" customHeight="1" x14ac:dyDescent="0.35"/>
    <row r="274" ht="18.899999999999999" customHeight="1" x14ac:dyDescent="0.35"/>
    <row r="275" ht="18.899999999999999" customHeight="1" x14ac:dyDescent="0.35"/>
    <row r="276" ht="18.899999999999999" customHeight="1" x14ac:dyDescent="0.35"/>
    <row r="277" ht="18.899999999999999" customHeight="1" x14ac:dyDescent="0.35"/>
    <row r="278" ht="18.899999999999999" customHeight="1" x14ac:dyDescent="0.35"/>
    <row r="279" ht="18.899999999999999" customHeight="1" x14ac:dyDescent="0.35"/>
    <row r="280" ht="18.899999999999999" customHeight="1" x14ac:dyDescent="0.35"/>
    <row r="281" ht="18.899999999999999" customHeight="1" x14ac:dyDescent="0.35"/>
    <row r="282" ht="18.899999999999999" customHeight="1" x14ac:dyDescent="0.35"/>
    <row r="283" ht="18.899999999999999" customHeight="1" x14ac:dyDescent="0.35"/>
    <row r="284" ht="18.899999999999999" customHeight="1" x14ac:dyDescent="0.35"/>
    <row r="285" ht="18.899999999999999" customHeight="1" x14ac:dyDescent="0.35"/>
    <row r="286" ht="18.899999999999999" customHeight="1" x14ac:dyDescent="0.35"/>
    <row r="287" ht="18.899999999999999" customHeight="1" x14ac:dyDescent="0.35"/>
    <row r="288" ht="18.899999999999999" customHeight="1" x14ac:dyDescent="0.35"/>
    <row r="289" ht="18.899999999999999" customHeight="1" x14ac:dyDescent="0.35"/>
    <row r="290" ht="18.899999999999999" customHeight="1" x14ac:dyDescent="0.35"/>
    <row r="291" ht="18.899999999999999" customHeight="1" x14ac:dyDescent="0.35"/>
    <row r="292" ht="18.899999999999999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 SHEET - NO MAPS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cp:lastPrinted>2022-07-19T20:43:53Z</cp:lastPrinted>
  <dcterms:created xsi:type="dcterms:W3CDTF">2019-12-11T20:54:32Z</dcterms:created>
  <dcterms:modified xsi:type="dcterms:W3CDTF">2023-06-17T20:08:40Z</dcterms:modified>
</cp:coreProperties>
</file>