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FILES\Jan 25\2023 Version\2023 - AUDAX EVENTS\6. Aug - 400K - WORK ON IT\Route Sheet\"/>
    </mc:Choice>
  </mc:AlternateContent>
  <xr:revisionPtr revIDLastSave="0" documentId="8_{B8FFDA06-360F-4205-9D67-CAD956E12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UTE SHEET - NO MAPS" sheetId="3" r:id="rId1"/>
    <sheet name="Ke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3" l="1"/>
  <c r="A4" i="3"/>
  <c r="A5" i="3" s="1"/>
  <c r="A6" i="3" s="1"/>
  <c r="A7" i="3" s="1"/>
  <c r="A8" i="3" s="1"/>
  <c r="A9" i="3" s="1"/>
  <c r="A10" i="3" s="1"/>
  <c r="A11" i="3" s="1"/>
  <c r="G3" i="3" s="1"/>
  <c r="G4" i="3" s="1"/>
  <c r="G5" i="3" s="1"/>
  <c r="G6" i="3" s="1"/>
  <c r="G7" i="3" s="1"/>
  <c r="G8" i="3" s="1"/>
  <c r="G9" i="3" s="1"/>
  <c r="G10" i="3" s="1"/>
  <c r="G11" i="3" s="1"/>
  <c r="A19" i="3" s="1"/>
  <c r="A20" i="3" s="1"/>
  <c r="A21" i="3" s="1"/>
  <c r="A22" i="3" s="1"/>
  <c r="A23" i="3" s="1"/>
  <c r="A24" i="3" s="1"/>
  <c r="A25" i="3" s="1"/>
  <c r="A26" i="3" s="1"/>
  <c r="A27" i="3" s="1"/>
  <c r="G19" i="3" s="1"/>
  <c r="A35" i="3" l="1"/>
  <c r="A36" i="3" s="1"/>
  <c r="A37" i="3" s="1"/>
  <c r="A38" i="3" s="1"/>
  <c r="A39" i="3" s="1"/>
  <c r="A40" i="3" s="1"/>
  <c r="A41" i="3" s="1"/>
  <c r="A42" i="3" s="1"/>
  <c r="G34" i="3" s="1"/>
  <c r="G35" i="3" s="1"/>
  <c r="G36" i="3" s="1"/>
  <c r="G37" i="3" s="1"/>
  <c r="G38" i="3" s="1"/>
  <c r="G39" i="3" s="1"/>
  <c r="G40" i="3" s="1"/>
  <c r="G41" i="3" s="1"/>
  <c r="G42" i="3" s="1"/>
  <c r="A50" i="3" s="1"/>
  <c r="G50" i="3" s="1"/>
  <c r="G51" i="3" s="1"/>
  <c r="G52" i="3" s="1"/>
  <c r="G53" i="3" s="1"/>
  <c r="G54" i="3" s="1"/>
  <c r="G55" i="3" s="1"/>
  <c r="G56" i="3" s="1"/>
  <c r="G57" i="3" s="1"/>
  <c r="G58" i="3" s="1"/>
  <c r="A65" i="3" s="1"/>
  <c r="A66" i="3" s="1"/>
  <c r="A67" i="3" s="1"/>
  <c r="A68" i="3" s="1"/>
  <c r="A69" i="3" s="1"/>
  <c r="A70" i="3" s="1"/>
  <c r="A71" i="3" s="1"/>
  <c r="A72" i="3" s="1"/>
  <c r="A73" i="3" s="1"/>
  <c r="G65" i="3" s="1"/>
  <c r="G66" i="3" l="1"/>
  <c r="G67" i="3" s="1"/>
  <c r="G68" i="3" s="1"/>
  <c r="G69" i="3" s="1"/>
  <c r="G70" i="3" s="1"/>
  <c r="G71" i="3" s="1"/>
  <c r="G72" i="3" s="1"/>
  <c r="G73" i="3" s="1"/>
  <c r="A81" i="3" s="1"/>
  <c r="A82" i="3" s="1"/>
  <c r="A83" i="3" s="1"/>
  <c r="A85" i="3" l="1"/>
  <c r="A86" i="3" s="1"/>
  <c r="A87" i="3" s="1"/>
  <c r="A88" i="3" s="1"/>
  <c r="A89" i="3" s="1"/>
  <c r="G81" i="3" s="1"/>
  <c r="G82" i="3" s="1"/>
  <c r="G83" i="3" s="1"/>
  <c r="G84" i="3" s="1"/>
  <c r="G85" i="3" s="1"/>
  <c r="G86" i="3" s="1"/>
  <c r="G87" i="3" s="1"/>
  <c r="G88" i="3" s="1"/>
  <c r="G89" i="3" s="1"/>
  <c r="A96" i="3" s="1"/>
  <c r="A97" i="3" s="1"/>
  <c r="A98" i="3" s="1"/>
  <c r="A99" i="3" s="1"/>
  <c r="A100" i="3" s="1"/>
  <c r="A101" i="3" s="1"/>
  <c r="A102" i="3" s="1"/>
  <c r="A103" i="3" s="1"/>
  <c r="A104" i="3" s="1"/>
  <c r="G96" i="3" s="1"/>
  <c r="G97" i="3" s="1"/>
  <c r="G98" i="3" s="1"/>
  <c r="G99" i="3" s="1"/>
  <c r="G100" i="3" s="1"/>
  <c r="G101" i="3" s="1"/>
  <c r="G102" i="3" s="1"/>
  <c r="G103" i="3" s="1"/>
  <c r="G104" i="3" s="1"/>
  <c r="A112" i="3" s="1"/>
  <c r="A113" i="3" s="1"/>
  <c r="A114" i="3" s="1"/>
  <c r="A115" i="3" s="1"/>
  <c r="A116" i="3" s="1"/>
  <c r="A117" i="3" s="1"/>
  <c r="A118" i="3" s="1"/>
  <c r="A119" i="3" s="1"/>
  <c r="A120" i="3" s="1"/>
  <c r="G112" i="3" s="1"/>
  <c r="G113" i="3" s="1"/>
  <c r="G114" i="3" s="1"/>
  <c r="G115" i="3" s="1"/>
  <c r="G116" i="3" s="1"/>
  <c r="G117" i="3" s="1"/>
  <c r="A127" i="3" s="1"/>
  <c r="A128" i="3" s="1"/>
  <c r="A129" i="3" s="1"/>
  <c r="A130" i="3" s="1"/>
  <c r="A131" i="3" s="1"/>
  <c r="A132" i="3" s="1"/>
  <c r="A133" i="3" s="1"/>
  <c r="A134" i="3" s="1"/>
  <c r="A135" i="3" s="1"/>
  <c r="G127" i="3" s="1"/>
  <c r="G128" i="3" s="1"/>
  <c r="G129" i="3" s="1"/>
  <c r="G130" i="3" s="1"/>
  <c r="G131" i="3" s="1"/>
  <c r="G132" i="3" s="1"/>
  <c r="G133" i="3" s="1"/>
  <c r="G134" i="3" s="1"/>
  <c r="G135" i="3" s="1"/>
  <c r="A142" i="3" s="1"/>
  <c r="A143" i="3" s="1"/>
  <c r="A144" i="3" s="1"/>
  <c r="A145" i="3" s="1"/>
  <c r="G142" i="3" s="1"/>
  <c r="G143" i="3" s="1"/>
  <c r="G144" i="3" s="1"/>
  <c r="G145" i="3" s="1"/>
  <c r="G146" i="3" s="1"/>
  <c r="G147" i="3" s="1"/>
  <c r="G148" i="3" s="1"/>
  <c r="G149" i="3" s="1"/>
  <c r="G150" i="3" s="1"/>
  <c r="A157" i="3" s="1"/>
  <c r="A158" i="3" s="1"/>
  <c r="A159" i="3" s="1"/>
  <c r="G157" i="3" s="1"/>
  <c r="G158" i="3" s="1"/>
  <c r="G159" i="3" s="1"/>
  <c r="G160" i="3" s="1"/>
  <c r="G161" i="3" s="1"/>
  <c r="G162" i="3" s="1"/>
  <c r="G163" i="3" s="1"/>
  <c r="G164" i="3" s="1"/>
  <c r="G165" i="3" s="1"/>
  <c r="A173" i="3" s="1"/>
  <c r="A174" i="3" s="1"/>
  <c r="A175" i="3" s="1"/>
  <c r="A176" i="3" s="1"/>
  <c r="A177" i="3" s="1"/>
  <c r="A178" i="3" s="1"/>
  <c r="A179" i="3" s="1"/>
  <c r="A180" i="3" s="1"/>
  <c r="A181" i="3" s="1"/>
  <c r="G173" i="3" s="1"/>
  <c r="G174" i="3" s="1"/>
  <c r="G175" i="3" s="1"/>
  <c r="G176" i="3" s="1"/>
  <c r="G177" i="3" s="1"/>
  <c r="G178" i="3" s="1"/>
  <c r="G179" i="3" s="1"/>
  <c r="G180" i="3" l="1"/>
  <c r="A188" i="3" s="1"/>
  <c r="A189" i="3" s="1"/>
  <c r="A190" i="3" s="1"/>
  <c r="A191" i="3" s="1"/>
  <c r="A192" i="3" s="1"/>
  <c r="A193" i="3" s="1"/>
  <c r="A194" i="3" s="1"/>
  <c r="A195" i="3" s="1"/>
  <c r="A196" i="3" s="1"/>
  <c r="G188" i="3" s="1"/>
  <c r="G189" i="3" s="1"/>
  <c r="G190" i="3" s="1"/>
  <c r="G191" i="3" s="1"/>
  <c r="G192" i="3" s="1"/>
  <c r="G193" i="3" s="1"/>
  <c r="G194" i="3" s="1"/>
  <c r="G195" i="3" s="1"/>
  <c r="G196" i="3" s="1"/>
  <c r="A203" i="3" s="1"/>
  <c r="A204" i="3" l="1"/>
  <c r="A205" i="3" s="1"/>
  <c r="A206" i="3" s="1"/>
  <c r="A207" i="3" s="1"/>
  <c r="A208" i="3" s="1"/>
  <c r="A209" i="3" s="1"/>
  <c r="A210" i="3" s="1"/>
  <c r="A211" i="3" s="1"/>
  <c r="G203" i="3" s="1"/>
  <c r="G204" i="3" s="1"/>
  <c r="G205" i="3" s="1"/>
  <c r="G206" i="3" s="1"/>
  <c r="G207" i="3" s="1"/>
  <c r="G208" i="3" s="1"/>
  <c r="G209" i="3" s="1"/>
  <c r="G210" i="3" s="1"/>
  <c r="G211" i="3" s="1"/>
  <c r="A218" i="3" l="1"/>
  <c r="A219" i="3" s="1"/>
  <c r="A220" i="3" s="1"/>
  <c r="A221" i="3" s="1"/>
  <c r="A222" i="3" s="1"/>
  <c r="A223" i="3" s="1"/>
  <c r="A224" i="3" s="1"/>
  <c r="A225" i="3" s="1"/>
  <c r="A226" i="3" s="1"/>
  <c r="G218" i="3" l="1"/>
  <c r="G219" i="3" s="1"/>
  <c r="G220" i="3" s="1"/>
  <c r="G221" i="3" s="1"/>
  <c r="G222" i="3" s="1"/>
  <c r="G223" i="3" s="1"/>
  <c r="G224" i="3" s="1"/>
  <c r="G225" i="3" s="1"/>
  <c r="G226" i="3" s="1"/>
</calcChain>
</file>

<file path=xl/sharedStrings.xml><?xml version="1.0" encoding="utf-8"?>
<sst xmlns="http://schemas.openxmlformats.org/spreadsheetml/2006/main" count="916" uniqueCount="374">
  <si>
    <t>Dist</t>
  </si>
  <si>
    <t>Next</t>
  </si>
  <si>
    <t xml:space="preserve"> </t>
  </si>
  <si>
    <t>←</t>
  </si>
  <si>
    <t>Instruction</t>
  </si>
  <si>
    <t>❶</t>
  </si>
  <si>
    <t>❷</t>
  </si>
  <si>
    <t>❸</t>
  </si>
  <si>
    <t>❹</t>
  </si>
  <si>
    <t xml:space="preserve">  L or R</t>
  </si>
  <si>
    <t xml:space="preserve">  BL or BR</t>
  </si>
  <si>
    <t xml:space="preserve">  T  </t>
  </si>
  <si>
    <t xml:space="preserve">  X</t>
  </si>
  <si>
    <t xml:space="preserve">  SO</t>
  </si>
  <si>
    <t xml:space="preserve">  STGX</t>
  </si>
  <si>
    <t xml:space="preserve">  SOX</t>
  </si>
  <si>
    <t xml:space="preserve">  RBT</t>
  </si>
  <si>
    <t xml:space="preserve">  mRBT</t>
  </si>
  <si>
    <t xml:space="preserve">  TL</t>
  </si>
  <si>
    <t xml:space="preserve">  CW</t>
  </si>
  <si>
    <t xml:space="preserve">  CAPITALS BOLD</t>
  </si>
  <si>
    <t xml:space="preserve">  1E / 2E / 3E</t>
  </si>
  <si>
    <t xml:space="preserve">  {L + R} or {R + L}</t>
  </si>
  <si>
    <t xml:space="preserve">  LC</t>
  </si>
  <si>
    <t xml:space="preserve">  TB</t>
  </si>
  <si>
    <t xml:space="preserve">  PB</t>
  </si>
  <si>
    <t xml:space="preserve">  CP</t>
  </si>
  <si>
    <t xml:space="preserve">  SS</t>
  </si>
  <si>
    <t xml:space="preserve">  $ HL</t>
  </si>
  <si>
    <t xml:space="preserve">  $ Tonne</t>
  </si>
  <si>
    <t xml:space="preserve">  $ GW</t>
  </si>
  <si>
    <t xml:space="preserve">  $ NCN</t>
  </si>
  <si>
    <t xml:space="preserve">  $ or No $</t>
  </si>
  <si>
    <t xml:space="preserve">  Eff</t>
  </si>
  <si>
    <t xml:space="preserve">  Opp</t>
  </si>
  <si>
    <t xml:space="preserve">  IMM</t>
  </si>
  <si>
    <t xml:space="preserve">  Turn Left or Right</t>
  </si>
  <si>
    <t xml:space="preserve">  Bear Light or Right</t>
  </si>
  <si>
    <t xml:space="preserve">  T-junction</t>
  </si>
  <si>
    <t xml:space="preserve">  Crossroads</t>
  </si>
  <si>
    <t xml:space="preserve">  Staggered Crossroads</t>
  </si>
  <si>
    <t xml:space="preserve">  Straight On</t>
  </si>
  <si>
    <t xml:space="preserve">  Straight on at Crossroads</t>
  </si>
  <si>
    <t xml:space="preserve">  Roundabout</t>
  </si>
  <si>
    <t xml:space="preserve">  Mini-Roundabout</t>
  </si>
  <si>
    <t xml:space="preserve">  Traffic Lights</t>
  </si>
  <si>
    <t xml:space="preserve">  Cycle Way/Path, Traffic Free</t>
  </si>
  <si>
    <t xml:space="preserve">  Take 1st, 2nd or 3rd Exit</t>
  </si>
  <si>
    <t xml:space="preserve">  Immediately</t>
  </si>
  <si>
    <t xml:space="preserve">  Through or Towards</t>
  </si>
  <si>
    <t xml:space="preserve">  Opposite</t>
  </si>
  <si>
    <t xml:space="preserve">  Effectively</t>
  </si>
  <si>
    <t xml:space="preserve">  Signed or Not signed at Cue Point</t>
  </si>
  <si>
    <t xml:space="preserve">  National Cycle Network Route</t>
  </si>
  <si>
    <t xml:space="preserve">  Give Way</t>
  </si>
  <si>
    <t xml:space="preserve">  Weight Limit Sign</t>
  </si>
  <si>
    <t xml:space="preserve">  Unsuitable for Heavy Goods Vehicles</t>
  </si>
  <si>
    <t xml:space="preserve">  Height Limit</t>
  </si>
  <si>
    <t xml:space="preserve">  Post Box</t>
  </si>
  <si>
    <t xml:space="preserve">  Service Station</t>
  </si>
  <si>
    <t xml:space="preserve">  Car Park</t>
  </si>
  <si>
    <t xml:space="preserve">  Telephone Box</t>
  </si>
  <si>
    <t xml:space="preserve">  Level Crossing</t>
  </si>
  <si>
    <t xml:space="preserve">  (  ) or [ ]</t>
  </si>
  <si>
    <t xml:space="preserve"> (B)LHB or (B)LRH</t>
  </si>
  <si>
    <t xml:space="preserve">  Thru or Twrds</t>
  </si>
  <si>
    <t xml:space="preserve">  (Blind) Left- or Right-Hand Bend</t>
  </si>
  <si>
    <t xml:space="preserve">  Additional Info / Street Name</t>
  </si>
  <si>
    <t>❻</t>
  </si>
  <si>
    <t>❺</t>
  </si>
  <si>
    <t>❼</t>
  </si>
  <si>
    <t xml:space="preserve">   </t>
  </si>
  <si>
    <t xml:space="preserve">  </t>
  </si>
  <si>
    <t>❽</t>
  </si>
  <si>
    <t xml:space="preserve">  Left then IMM Right or R IMM L</t>
  </si>
  <si>
    <t xml:space="preserve">  Go Through Place</t>
  </si>
  <si>
    <t>Dir</t>
  </si>
  <si>
    <t>⓯</t>
  </si>
  <si>
    <t>⓰</t>
  </si>
  <si>
    <t>⓭</t>
  </si>
  <si>
    <t>⓮</t>
  </si>
  <si>
    <t>⓫</t>
  </si>
  <si>
    <t>⓬</t>
  </si>
  <si>
    <t>❾</t>
  </si>
  <si>
    <t>❿</t>
  </si>
  <si>
    <t xml:space="preserve">  $ OW</t>
  </si>
  <si>
    <t xml:space="preserve">  One Way</t>
  </si>
  <si>
    <t xml:space="preserve">  Tri</t>
  </si>
  <si>
    <t xml:space="preserve">  Triangle</t>
  </si>
  <si>
    <t xml:space="preserve">  CG</t>
  </si>
  <si>
    <t xml:space="preserve">  Cattle Grid</t>
  </si>
  <si>
    <t>Route Sheet Key</t>
  </si>
  <si>
    <t xml:space="preserve">  $ No HGVs</t>
  </si>
  <si>
    <t>⓱</t>
  </si>
  <si>
    <t>⓲</t>
  </si>
  <si>
    <t>⓳</t>
  </si>
  <si>
    <t>⓴</t>
  </si>
  <si>
    <t>❷❶</t>
  </si>
  <si>
    <t>❷❷</t>
  </si>
  <si>
    <t>❷❸</t>
  </si>
  <si>
    <t>❷❹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</si>
  <si>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FAILAND B3128</t>
    </r>
  </si>
  <si>
    <t>→</t>
  </si>
  <si>
    <r>
      <rPr>
        <b/>
        <sz val="12"/>
        <color rgb="FFFF0000"/>
        <rFont val="Calibri"/>
        <family val="2"/>
        <scheme val="minor"/>
      </rPr>
      <t xml:space="preserve">  R@STGX</t>
    </r>
    <r>
      <rPr>
        <b/>
        <sz val="12"/>
        <color indexed="8"/>
        <rFont val="Calibri"/>
        <family val="2"/>
        <scheme val="minor"/>
      </rPr>
      <t xml:space="preserve"> No $</t>
    </r>
  </si>
  <si>
    <t>↖</t>
  </si>
  <si>
    <t>↑</t>
  </si>
  <si>
    <t>↗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</si>
  <si>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Environment Centre,
  [Cleeve Hill Rd]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</si>
  <si>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IMM R@TRI</t>
    </r>
    <r>
      <rPr>
        <b/>
        <sz val="12"/>
        <color indexed="8"/>
        <rFont val="Calibri"/>
        <family val="2"/>
        <scheme val="minor"/>
      </rPr>
      <t xml:space="preserve"> $ GW, [School Rd]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</si>
  <si>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indexed="8"/>
        <rFont val="Calibri"/>
        <family val="2"/>
        <scheme val="minor"/>
      </rPr>
      <t xml:space="preserve"> $ Bristol (A38)</t>
    </r>
  </si>
  <si>
    <t>INFO CONTROL - LANGFORD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</si>
  <si>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SHIPHAM ¾m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</si>
  <si>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WEDMORE B3151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</si>
  <si>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</si>
  <si>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Mark 1</t>
    </r>
    <r>
      <rPr>
        <b/>
        <sz val="12"/>
        <color indexed="8"/>
        <rFont val="Calibri"/>
        <family val="2"/>
      </rPr>
      <t>¾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</si>
  <si>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NCN 33, [Locks Way]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</si>
  <si>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$ BRIDGWATER A39</t>
    </r>
  </si>
  <si>
    <t>FREE CONTROL - BRIDGWATER</t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</si>
  <si>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2E mRBT </t>
    </r>
    <r>
      <rPr>
        <b/>
        <sz val="12"/>
        <color indexed="8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</si>
  <si>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SO@STGX </t>
    </r>
    <r>
      <rPr>
        <b/>
        <sz val="12"/>
        <color indexed="8"/>
        <rFont val="Calibri"/>
        <family val="2"/>
        <scheme val="minor"/>
      </rPr>
      <t>$ ASH PRIORS 1m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</si>
  <si>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MILVERTON 2m, (TRI)</t>
    </r>
  </si>
  <si>
    <r>
      <rPr>
        <b/>
        <sz val="12"/>
        <color rgb="FFFF0000"/>
        <rFont val="Calibri"/>
        <family val="2"/>
        <scheme val="minor"/>
      </rPr>
      <t xml:space="preserve">  SO@T</t>
    </r>
    <r>
      <rPr>
        <b/>
        <sz val="12"/>
        <color indexed="8"/>
        <rFont val="Calibri"/>
        <family val="2"/>
        <scheme val="minor"/>
      </rPr>
      <t xml:space="preserve"> No $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</si>
  <si>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1E RBT</t>
    </r>
    <r>
      <rPr>
        <b/>
        <sz val="12"/>
        <color indexed="8"/>
        <rFont val="Calibri"/>
        <family val="2"/>
        <scheme val="minor"/>
      </rPr>
      <t xml:space="preserve"> $ MILVERTON</t>
    </r>
  </si>
  <si>
    <r>
      <rPr>
        <b/>
        <sz val="12"/>
        <color rgb="FFFF0000"/>
        <rFont val="Calibri"/>
        <family val="2"/>
        <scheme val="minor"/>
      </rPr>
      <t xml:space="preserve">  SO </t>
    </r>
    <r>
      <rPr>
        <b/>
        <sz val="12"/>
        <color indexed="8"/>
        <rFont val="Calibri"/>
        <family val="2"/>
        <scheme val="minor"/>
      </rPr>
      <t>No $, [Silver St)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</si>
  <si>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Springrove 1½m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</si>
  <si>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 xml:space="preserve">$ SCREEDY </t>
    </r>
    <r>
      <rPr>
        <b/>
        <sz val="12"/>
        <color indexed="8"/>
        <rFont val="Calibri"/>
        <family val="2"/>
      </rPr>
      <t>¾</t>
    </r>
    <r>
      <rPr>
        <b/>
        <sz val="12"/>
        <color indexed="8"/>
        <rFont val="Calibri"/>
        <family val="2"/>
        <scheme val="minor"/>
      </rPr>
      <t>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</si>
  <si>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</si>
  <si>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Bathealton 1½m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</si>
  <si>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Waterrow 2½m, (LHB)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</si>
  <si>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Waterrow ½m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</si>
  <si>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indexed="8"/>
        <rFont val="Calibri"/>
        <family val="2"/>
        <scheme val="minor"/>
      </rPr>
      <t>$ GW</t>
    </r>
  </si>
  <si>
    <t>INFO CONTROL - BAMPTON</t>
  </si>
  <si>
    <r>
      <rPr>
        <b/>
        <sz val="12"/>
        <color rgb="FFFF0000"/>
        <rFont val="Calibri"/>
        <family val="2"/>
        <scheme val="minor"/>
      </rPr>
      <t xml:space="preserve">  1E RBT</t>
    </r>
    <r>
      <rPr>
        <b/>
        <sz val="12"/>
        <color indexed="8"/>
        <rFont val="Calibri"/>
        <family val="2"/>
        <scheme val="minor"/>
      </rPr>
      <t xml:space="preserve"> $ NEWTON ½m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</si>
  <si>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SOUTH MOLTON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</si>
  <si>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indexed="8"/>
        <rFont val="Calibri"/>
        <family val="2"/>
        <scheme val="minor"/>
      </rPr>
      <t xml:space="preserve"> $ OBSCURED</t>
    </r>
  </si>
  <si>
    <r>
      <rPr>
        <b/>
        <sz val="12"/>
        <color rgb="FFFF0000"/>
        <rFont val="Calibri"/>
        <family val="2"/>
        <scheme val="minor"/>
      </rPr>
      <t xml:space="preserve">  BR </t>
    </r>
    <r>
      <rPr>
        <b/>
        <sz val="12"/>
        <color indexed="8"/>
        <rFont val="Calibri"/>
        <family val="2"/>
        <scheme val="minor"/>
      </rPr>
      <t>$ Torrington B3227, (TRI)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</si>
  <si>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Torrington B3227, [West St]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</si>
  <si>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</si>
  <si>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indexed="8"/>
        <rFont val="Calibri"/>
        <family val="2"/>
        <scheme val="minor"/>
      </rPr>
      <t xml:space="preserve"> $ Torrington B3227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</si>
  <si>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Torrington (B3277)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</si>
  <si>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indexed="8"/>
        <rFont val="Calibri"/>
        <family val="2"/>
        <scheme val="minor"/>
      </rPr>
      <t xml:space="preserve"> $ BIDEFORD A386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</si>
  <si>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No $</t>
    </r>
  </si>
  <si>
    <r>
      <t xml:space="preserve">  CAUTION - LOOK</t>
    </r>
    <r>
      <rPr>
        <b/>
        <sz val="12"/>
        <color rgb="FFFF0000"/>
        <rFont val="Calibri"/>
        <family val="2"/>
        <scheme val="minor"/>
      </rPr>
      <t xml:space="preserve">
  R</t>
    </r>
    <r>
      <rPr>
        <b/>
        <sz val="12"/>
        <color indexed="8"/>
        <rFont val="Calibri"/>
        <family val="2"/>
        <scheme val="minor"/>
      </rPr>
      <t xml:space="preserve"> $ Sutcombe</t>
    </r>
  </si>
  <si>
    <r>
      <rPr>
        <b/>
        <sz val="12"/>
        <color rgb="FFFF0000"/>
        <rFont val="Calibri"/>
        <family val="2"/>
        <scheme val="minor"/>
      </rPr>
      <t xml:space="preserve">  SOX </t>
    </r>
    <r>
      <rPr>
        <b/>
        <sz val="12"/>
        <color indexed="8"/>
        <rFont val="Calibri"/>
        <family val="2"/>
        <scheme val="minor"/>
      </rPr>
      <t>$ Chilsworthy 3m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</si>
  <si>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Tamar Lake 2½m</t>
    </r>
  </si>
  <si>
    <r>
      <rPr>
        <b/>
        <sz val="12"/>
        <color rgb="FFFF0000"/>
        <rFont val="Calibri"/>
        <family val="2"/>
        <scheme val="minor"/>
      </rPr>
      <t xml:space="preserve">  SOX</t>
    </r>
    <r>
      <rPr>
        <b/>
        <sz val="12"/>
        <color indexed="8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</si>
  <si>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GW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</si>
  <si>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UFLV</t>
    </r>
  </si>
  <si>
    <r>
      <rPr>
        <b/>
        <sz val="12"/>
        <color rgb="FFFF0000"/>
        <rFont val="Calibri"/>
        <family val="2"/>
        <scheme val="minor"/>
      </rPr>
      <t xml:space="preserve">  SOX</t>
    </r>
    <r>
      <rPr>
        <b/>
        <sz val="12"/>
        <color indexed="8"/>
        <rFont val="Calibri"/>
        <family val="2"/>
        <scheme val="minor"/>
      </rPr>
      <t xml:space="preserve"> $ INCH'S SHOP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</si>
  <si>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indexed="8"/>
        <rFont val="Calibri"/>
        <family val="2"/>
        <scheme val="minor"/>
      </rPr>
      <t xml:space="preserve"> $ Wadebridge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</si>
  <si>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$ ALL THROUH TRAFFIC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</si>
  <si>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$ BIDEFORD A39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</si>
  <si>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Holsworthy A3072 8m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</si>
  <si>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</si>
  <si>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SOX</t>
    </r>
    <r>
      <rPr>
        <b/>
        <sz val="12"/>
        <color indexed="8"/>
        <rFont val="Calibri"/>
        <family val="2"/>
        <scheme val="minor"/>
      </rPr>
      <t xml:space="preserve"> $ Bradworthy 7m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</si>
  <si>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Tamar Lake 2½m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</si>
  <si>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Tamar Lake 2m, (TRI), (LHB)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</si>
  <si>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Upper Tamar Lake ½m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</si>
  <si>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 </t>
    </r>
    <r>
      <rPr>
        <b/>
        <sz val="12"/>
        <color indexed="8"/>
        <rFont val="Calibri"/>
        <family val="2"/>
        <scheme val="minor"/>
      </rPr>
      <t>$ BIDEFORD 14m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</si>
  <si>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UFHGV's, (EFF SO)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</si>
  <si>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UFHGV's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</si>
  <si>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SOX</t>
    </r>
    <r>
      <rPr>
        <b/>
        <sz val="12"/>
        <color indexed="8"/>
        <rFont val="Calibri"/>
        <family val="2"/>
        <scheme val="minor"/>
      </rPr>
      <t xml:space="preserve"> $ BIDEFORD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</si>
  <si>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R@STGX </t>
    </r>
    <r>
      <rPr>
        <b/>
        <sz val="12"/>
        <color indexed="8"/>
        <rFont val="Calibri"/>
        <family val="2"/>
        <scheme val="minor"/>
      </rPr>
      <t>$ Town Centre</t>
    </r>
  </si>
  <si>
    <r>
      <rPr>
        <b/>
        <sz val="12"/>
        <color rgb="FFFF0000"/>
        <rFont val="Calibri"/>
        <family val="2"/>
        <scheme val="minor"/>
      </rPr>
      <t xml:space="preserve">  BR </t>
    </r>
    <r>
      <rPr>
        <b/>
        <sz val="12"/>
        <color indexed="8"/>
        <rFont val="Calibri"/>
        <family val="2"/>
        <scheme val="minor"/>
      </rPr>
      <t>$ PANNIER MARKET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</si>
  <si>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OW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</si>
  <si>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2E mRBT</t>
    </r>
    <r>
      <rPr>
        <b/>
        <sz val="12"/>
        <color indexed="8"/>
        <rFont val="Calibri"/>
        <family val="2"/>
        <scheme val="minor"/>
      </rPr>
      <t xml:space="preserve"> $ Instow B3233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</si>
  <si>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No $, (JOIN PLATFORM)</t>
    </r>
  </si>
  <si>
    <r>
      <t xml:space="preserve">  SO@BRIDGE</t>
    </r>
    <r>
      <rPr>
        <b/>
        <sz val="12"/>
        <color theme="1"/>
        <rFont val="Calibri"/>
        <family val="2"/>
        <scheme val="minor"/>
      </rPr>
      <t>, No $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</si>
  <si>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NCN 3,
  (CW-TOWN CENTRE)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</si>
  <si>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</si>
  <si>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1E RBT</t>
    </r>
    <r>
      <rPr>
        <b/>
        <sz val="12"/>
        <color indexed="8"/>
        <rFont val="Calibri"/>
        <family val="2"/>
        <scheme val="minor"/>
      </rPr>
      <t xml:space="preserve"> $ CW-Widden Valley 1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</si>
  <si>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</si>
  <si>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3E RBT </t>
    </r>
    <r>
      <rPr>
        <b/>
        <sz val="12"/>
        <color indexed="8"/>
        <rFont val="Calibri"/>
        <family val="2"/>
        <scheme val="minor"/>
      </rPr>
      <t>No $, (MCDOANDLS)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</si>
  <si>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RETRACE TO RBT</t>
    </r>
  </si>
  <si>
    <r>
      <rPr>
        <b/>
        <sz val="12"/>
        <color rgb="FFFF0000"/>
        <rFont val="Calibri"/>
        <family val="2"/>
        <scheme val="minor"/>
      </rPr>
      <t xml:space="preserve">  2E RBT </t>
    </r>
    <r>
      <rPr>
        <b/>
        <sz val="12"/>
        <color indexed="8"/>
        <rFont val="Calibri"/>
        <family val="2"/>
        <scheme val="minor"/>
      </rPr>
      <t>No $, Then</t>
    </r>
  </si>
  <si>
    <r>
      <rPr>
        <b/>
        <sz val="12"/>
        <color rgb="FFFF0000"/>
        <rFont val="Calibri"/>
        <family val="2"/>
        <scheme val="minor"/>
      </rPr>
      <t xml:space="preserve">  IMM L@TL </t>
    </r>
    <r>
      <rPr>
        <b/>
        <sz val="12"/>
        <color indexed="8"/>
        <rFont val="Calibri"/>
        <family val="2"/>
        <scheme val="minor"/>
      </rPr>
      <t>No $, (JOIN CW)</t>
    </r>
  </si>
  <si>
    <r>
      <rPr>
        <b/>
        <sz val="12"/>
        <color rgb="FFFF0000"/>
        <rFont val="Calibri"/>
        <family val="2"/>
        <scheme val="minor"/>
      </rPr>
      <t xml:space="preserve">  SO </t>
    </r>
    <r>
      <rPr>
        <b/>
        <sz val="12"/>
        <color indexed="8"/>
        <rFont val="Calibri"/>
        <family val="2"/>
        <scheme val="minor"/>
      </rPr>
      <t>No $, (EXIT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</si>
  <si>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indexed="8"/>
        <rFont val="Calibri"/>
        <family val="2"/>
        <scheme val="minor"/>
      </rPr>
      <t xml:space="preserve"> No $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</si>
  <si>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2E RBT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</si>
  <si>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Maidenford 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</si>
  <si>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R@TRI</t>
    </r>
    <r>
      <rPr>
        <b/>
        <sz val="12"/>
        <color indexed="8"/>
        <rFont val="Calibri"/>
        <family val="2"/>
        <scheme val="minor"/>
      </rPr>
      <t xml:space="preserve"> $ NCN 3, (GUNN 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m)</t>
    </r>
  </si>
  <si>
    <r>
      <rPr>
        <b/>
        <sz val="12"/>
        <color rgb="FFFF0000"/>
        <rFont val="Calibri"/>
        <family val="2"/>
        <scheme val="minor"/>
      </rPr>
      <t xml:space="preserve">  SOX</t>
    </r>
    <r>
      <rPr>
        <b/>
        <sz val="12"/>
        <color indexed="8"/>
        <rFont val="Calibri"/>
        <family val="2"/>
        <scheme val="minor"/>
      </rPr>
      <t xml:space="preserve"> $ BRAYFORD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</si>
  <si>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indexed="8"/>
        <rFont val="Calibri"/>
        <family val="2"/>
        <scheme val="minor"/>
      </rPr>
      <t xml:space="preserve"> $ SIMONSBATH 4m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</si>
  <si>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EXFORD B3223 5m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</si>
  <si>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No $, (TRI)</t>
    </r>
  </si>
  <si>
    <r>
      <rPr>
        <b/>
        <sz val="12"/>
        <color rgb="FFFF0000"/>
        <rFont val="Calibri"/>
        <family val="2"/>
        <scheme val="minor"/>
      </rPr>
      <t xml:space="preserve">  SO@CG </t>
    </r>
    <r>
      <rPr>
        <b/>
        <sz val="12"/>
        <color indexed="8"/>
        <rFont val="Calibri"/>
        <family val="2"/>
        <scheme val="minor"/>
      </rPr>
      <t>No $,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</si>
  <si>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BL</t>
    </r>
    <r>
      <rPr>
        <b/>
        <sz val="12"/>
        <color indexed="8"/>
        <rFont val="Calibri"/>
        <family val="2"/>
        <scheme val="minor"/>
      </rPr>
      <t xml:space="preserve"> $ UFHGV, (RHB)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</si>
  <si>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BRIDGWATER A39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</si>
  <si>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No $, [Hush Ln]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</si>
  <si>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OLD MINERAL LINE
  TO WATCHET, (JOIN CW)</t>
    </r>
  </si>
  <si>
    <r>
      <rPr>
        <b/>
        <sz val="12"/>
        <color rgb="FFFF0000"/>
        <rFont val="Calibri"/>
        <family val="2"/>
        <scheme val="minor"/>
      </rPr>
      <t xml:space="preserve">  SO@GATE </t>
    </r>
    <r>
      <rPr>
        <b/>
        <sz val="12"/>
        <color indexed="8"/>
        <rFont val="Calibri"/>
        <family val="2"/>
        <scheme val="minor"/>
      </rPr>
      <t>No $, (EXIT CW)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</si>
  <si>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indexed="8"/>
        <rFont val="Calibri"/>
        <family val="2"/>
        <scheme val="minor"/>
      </rPr>
      <t>$ PAY &amp; DISPLAY, [Swain St]</t>
    </r>
  </si>
  <si>
    <t>INFO CONTROL - WATCHET</t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</si>
  <si>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WEST SOMERSET RAILWAY,
  (JOIN CW)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</si>
  <si>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Williton B3191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</si>
  <si>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Williton B3191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</si>
  <si>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Taunton A358 15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</si>
  <si>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1E mRBT </t>
    </r>
    <r>
      <rPr>
        <b/>
        <sz val="12"/>
        <color indexed="8"/>
        <rFont val="Calibri"/>
        <family val="2"/>
        <scheme val="minor"/>
      </rPr>
      <t>$ Taunton A358,
  [High St]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</si>
  <si>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color indexed="8"/>
        <rFont val="Calibri"/>
        <family val="2"/>
        <scheme val="minor"/>
      </rPr>
      <t xml:space="preserve">$ SAMPFORD BRETT 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</si>
  <si>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R@T </t>
    </r>
    <r>
      <rPr>
        <b/>
        <sz val="12"/>
        <color indexed="8"/>
        <rFont val="Calibri"/>
        <family val="2"/>
        <scheme val="minor"/>
      </rPr>
      <t>$ UFHGV</t>
    </r>
  </si>
  <si>
    <r>
      <t xml:space="preserve">  CAUTION - GRAVEL
  </t>
    </r>
    <r>
      <rPr>
        <b/>
        <sz val="12"/>
        <color rgb="FFFF0000"/>
        <rFont val="Calibri"/>
        <family val="2"/>
        <scheme val="minor"/>
      </rPr>
      <t xml:space="preserve">BL </t>
    </r>
    <r>
      <rPr>
        <b/>
        <sz val="12"/>
        <color indexed="8"/>
        <rFont val="Calibri"/>
        <family val="2"/>
        <scheme val="minor"/>
      </rPr>
      <t xml:space="preserve">$ VELLOW </t>
    </r>
    <r>
      <rPr>
        <b/>
        <sz val="12"/>
        <color indexed="8"/>
        <rFont val="Calibri"/>
        <family val="2"/>
      </rPr>
      <t>¾</t>
    </r>
    <r>
      <rPr>
        <b/>
        <sz val="12"/>
        <color indexed="8"/>
        <rFont val="Calibri"/>
        <family val="2"/>
        <scheme val="minor"/>
      </rPr>
      <t>m</t>
    </r>
  </si>
  <si>
    <r>
      <t xml:space="preserve">  CAUTION - GRAVEL
  </t>
    </r>
    <r>
      <rPr>
        <b/>
        <sz val="12"/>
        <color rgb="FFFF0000"/>
        <rFont val="Calibri"/>
        <family val="2"/>
        <scheme val="minor"/>
      </rPr>
      <t xml:space="preserve">SOX </t>
    </r>
    <r>
      <rPr>
        <b/>
        <sz val="12"/>
        <color indexed="8"/>
        <rFont val="Calibri"/>
        <family val="2"/>
        <scheme val="minor"/>
      </rPr>
      <t xml:space="preserve">$ VELLOW 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</si>
  <si>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STOGUMBER 1m</t>
    </r>
  </si>
  <si>
    <r>
      <t xml:space="preserve">  CAUTION - GRAVEL
 </t>
    </r>
    <r>
      <rPr>
        <b/>
        <sz val="12"/>
        <color rgb="FFFF0000"/>
        <rFont val="Calibri"/>
        <family val="2"/>
        <scheme val="minor"/>
      </rPr>
      <t xml:space="preserve"> L </t>
    </r>
    <r>
      <rPr>
        <b/>
        <sz val="12"/>
        <color indexed="8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</si>
  <si>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indexed="8"/>
        <rFont val="Calibri"/>
        <family val="2"/>
        <scheme val="minor"/>
      </rPr>
      <t>$ Heldon Oak 1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</si>
  <si>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SOX </t>
    </r>
    <r>
      <rPr>
        <b/>
        <sz val="12"/>
        <color indexed="8"/>
        <rFont val="Calibri"/>
        <family val="2"/>
        <scheme val="minor"/>
      </rPr>
      <t xml:space="preserve">$ CROWCOMBE 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</si>
  <si>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SO@CG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</si>
  <si>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R@STGX</t>
    </r>
    <r>
      <rPr>
        <b/>
        <sz val="12"/>
        <color indexed="8"/>
        <rFont val="Calibri"/>
        <family val="2"/>
        <scheme val="minor"/>
      </rPr>
      <t xml:space="preserve"> $ PLAINSFIELD 1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</si>
  <si>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SPAXTON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</si>
  <si>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indexed="8"/>
        <rFont val="Calibri"/>
        <family val="2"/>
        <scheme val="minor"/>
      </rPr>
      <t xml:space="preserve"> $ CW-Town Centre,
  (Council Offices)</t>
    </r>
  </si>
  <si>
    <r>
      <rPr>
        <b/>
        <sz val="12"/>
        <color rgb="FFFF0000"/>
        <rFont val="Calibri"/>
        <family val="2"/>
        <scheme val="minor"/>
      </rPr>
      <t xml:space="preserve">  BR@TL </t>
    </r>
    <r>
      <rPr>
        <b/>
        <sz val="12"/>
        <color indexed="8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</si>
  <si>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$ Glastonbury A39</t>
    </r>
  </si>
  <si>
    <r>
      <rPr>
        <b/>
        <sz val="12"/>
        <color rgb="FFFF0000"/>
        <rFont val="Calibri"/>
        <family val="2"/>
        <scheme val="minor"/>
      </rPr>
      <t xml:space="preserve">  R@TL </t>
    </r>
    <r>
      <rPr>
        <b/>
        <sz val="12"/>
        <color indexed="8"/>
        <rFont val="Calibri"/>
        <family val="2"/>
        <scheme val="minor"/>
      </rPr>
      <t>$ Glastonbury A39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</si>
  <si>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</si>
  <si>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R@TRI</t>
    </r>
    <r>
      <rPr>
        <b/>
        <sz val="12"/>
        <color indexed="8"/>
        <rFont val="Calibri"/>
        <family val="2"/>
        <scheme val="minor"/>
      </rPr>
      <t xml:space="preserve"> $ Wedmore 6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</si>
  <si>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CHAPEL ALLERTON 2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m,
  [Perry Rd]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</si>
  <si>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BRISTOL A38,
  [Turnpike Rd]</t>
    </r>
  </si>
  <si>
    <t>FREE CONTROL - CLEVEDON</t>
  </si>
  <si>
    <t>FINISH - BRISTOL</t>
  </si>
  <si>
    <r>
      <rPr>
        <b/>
        <sz val="12"/>
        <color theme="1"/>
        <rFont val="Calibri"/>
        <family val="2"/>
        <scheme val="minor"/>
      </rPr>
      <t xml:space="preserve">  CAUTION - GRAVEL</t>
    </r>
    <r>
      <rPr>
        <b/>
        <sz val="12"/>
        <color rgb="FFFF0000"/>
        <rFont val="Calibri"/>
        <family val="2"/>
        <scheme val="minor"/>
      </rPr>
      <t xml:space="preserve">
  R </t>
    </r>
    <r>
      <rPr>
        <b/>
        <sz val="12"/>
        <color indexed="8"/>
        <rFont val="Calibri"/>
        <family val="2"/>
        <scheme val="minor"/>
      </rPr>
      <t xml:space="preserve">$ STOGUMBER STATION </t>
    </r>
    <r>
      <rPr>
        <b/>
        <sz val="12"/>
        <color indexed="8"/>
        <rFont val="Calibri"/>
        <family val="2"/>
      </rPr>
      <t>¾</t>
    </r>
    <r>
      <rPr>
        <b/>
        <sz val="12"/>
        <color indexed="8"/>
        <rFont val="Calibri"/>
        <family val="2"/>
        <scheme val="minor"/>
      </rPr>
      <t>m</t>
    </r>
  </si>
  <si>
    <t></t>
  </si>
  <si>
    <t>INFO CONTROL - LUCCOMBE</t>
  </si>
  <si>
    <t>⌂</t>
  </si>
  <si>
    <t>45.3km Distance +1009m / -936m</t>
  </si>
  <si>
    <t>20.2km Distance +149m / -222m</t>
  </si>
  <si>
    <t>33.8km Distance +558m / -558m</t>
  </si>
  <si>
    <t>47.4km Distance +190m / -192m</t>
  </si>
  <si>
    <t>❷❺</t>
  </si>
  <si>
    <t>❷❻</t>
  </si>
  <si>
    <t>❷❼</t>
  </si>
  <si>
    <t>❷❽</t>
  </si>
  <si>
    <t>❷❾</t>
  </si>
  <si>
    <t>❸⓿</t>
  </si>
  <si>
    <t xml:space="preserve">  CAUTION - FORD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</si>
  <si>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LUCCOMBE 1m</t>
    </r>
  </si>
  <si>
    <r>
      <rPr>
        <b/>
        <sz val="12"/>
        <color rgb="FFFF0000"/>
        <rFont val="Calibri"/>
        <family val="2"/>
        <scheme val="minor"/>
      </rPr>
      <t xml:space="preserve">  R@STGX</t>
    </r>
    <r>
      <rPr>
        <b/>
        <sz val="12"/>
        <color indexed="8"/>
        <rFont val="Calibri"/>
        <family val="2"/>
        <scheme val="minor"/>
      </rPr>
      <t xml:space="preserve"> $ LUCCOMBE 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</t>
    </r>
  </si>
  <si>
    <t>Stage 5 -Bude to Barnstaple (Cont) 55.0km</t>
  </si>
  <si>
    <t>Stage 6 - Barnstaple to Luccombe 45.3km</t>
  </si>
  <si>
    <t>Stage 6 - Barnstaple to Luccombe (Cont) 45.3km</t>
  </si>
  <si>
    <t>Stage 7 - Luccombe to Watchet 20.2 km</t>
  </si>
  <si>
    <t>Stage 7 - Luccombe to Watchet (Cont) 20.2 km</t>
  </si>
  <si>
    <t>Stage 8 - Watchet to Bridgwater 33.8 km</t>
  </si>
  <si>
    <t>Stage 8 - Watchet to Bridgwater (Cont) 33.8 km</t>
  </si>
  <si>
    <t>Stage 9 - Bridgwater to Clevedon 47.4km</t>
  </si>
  <si>
    <t>Stage 9 - Bridgwater to Clevedon (Cont) 47.4km</t>
  </si>
  <si>
    <t>Stage 9 - Bridgwater to Clevedon (Cont)  47.4km</t>
  </si>
  <si>
    <t>55.0km Distance 640m / -634m</t>
  </si>
  <si>
    <t>55.0km Distance +640m / -634m</t>
  </si>
  <si>
    <r>
      <rPr>
        <b/>
        <sz val="12"/>
        <color rgb="FFFF0000"/>
        <rFont val="Calibri"/>
        <family val="2"/>
        <scheme val="minor"/>
      </rPr>
      <t xml:space="preserve">  2E mRBT </t>
    </r>
    <r>
      <rPr>
        <b/>
        <sz val="12"/>
        <color indexed="8"/>
        <rFont val="Calibri"/>
        <family val="2"/>
        <scheme val="minor"/>
      </rPr>
      <t>$ East-The-Water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</si>
  <si>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BRIDGWATER 21m</t>
    </r>
  </si>
  <si>
    <r>
      <rPr>
        <b/>
        <sz val="12"/>
        <color theme="1"/>
        <rFont val="Calibri"/>
        <family val="2"/>
        <scheme val="minor"/>
      </rPr>
      <t xml:space="preserve">  CAUTION - BLHB - LOOK</t>
    </r>
    <r>
      <rPr>
        <b/>
        <sz val="12"/>
        <color rgb="FFFF0000"/>
        <rFont val="Calibri"/>
        <family val="2"/>
        <scheme val="minor"/>
      </rPr>
      <t xml:space="preserve">
  R </t>
    </r>
    <r>
      <rPr>
        <b/>
        <sz val="12"/>
        <color indexed="8"/>
        <rFont val="Calibri"/>
        <family val="2"/>
        <scheme val="minor"/>
      </rPr>
      <t>$ Huntspill 5m</t>
    </r>
  </si>
  <si>
    <r>
      <rPr>
        <b/>
        <sz val="12"/>
        <color rgb="FFFF0000"/>
        <rFont val="Calibri"/>
        <family val="2"/>
        <scheme val="minor"/>
      </rPr>
      <t xml:space="preserve">  1E mRBT </t>
    </r>
    <r>
      <rPr>
        <b/>
        <sz val="12"/>
        <color indexed="8"/>
        <rFont val="Calibri"/>
        <family val="2"/>
        <scheme val="minor"/>
      </rPr>
      <t>$ Oakhampton B3227</t>
    </r>
  </si>
  <si>
    <t>FREE CONTROL - BUDE</t>
  </si>
  <si>
    <t>FREE CONTROL - BARNSTAPLE</t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</si>
  <si>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indexed="8"/>
        <rFont val="Calibri"/>
        <family val="2"/>
        <scheme val="minor"/>
      </rPr>
      <t>$ Stoke Pero 2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>m, Then</t>
    </r>
  </si>
  <si>
    <r>
      <rPr>
        <b/>
        <sz val="12"/>
        <color rgb="FFFF0000"/>
        <rFont val="Calibri"/>
        <family val="2"/>
        <scheme val="minor"/>
      </rPr>
      <t xml:space="preserve">  IMM SO@CG</t>
    </r>
    <r>
      <rPr>
        <b/>
        <sz val="12"/>
        <color indexed="8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</si>
  <si>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2R@T </t>
    </r>
    <r>
      <rPr>
        <b/>
        <sz val="12"/>
        <color indexed="8"/>
        <rFont val="Calibri"/>
        <family val="2"/>
        <scheme val="minor"/>
      </rPr>
      <t xml:space="preserve">$ </t>
    </r>
    <r>
      <rPr>
        <b/>
        <sz val="11"/>
        <color rgb="FF000000"/>
        <rFont val="Calibri"/>
        <family val="2"/>
        <scheme val="minor"/>
      </rPr>
      <t xml:space="preserve">Wootton Courtenay </t>
    </r>
    <r>
      <rPr>
        <b/>
        <sz val="11"/>
        <color rgb="FF000000"/>
        <rFont val="Calibri"/>
        <family val="2"/>
      </rPr>
      <t>¼</t>
    </r>
    <r>
      <rPr>
        <b/>
        <sz val="11"/>
        <color rgb="FF000000"/>
        <rFont val="Calibri"/>
        <family val="2"/>
        <scheme val="minor"/>
      </rPr>
      <t xml:space="preserve">m,
  </t>
    </r>
    <r>
      <rPr>
        <b/>
        <sz val="12"/>
        <color indexed="8"/>
        <rFont val="Calibri"/>
        <family val="2"/>
        <scheme val="minor"/>
      </rPr>
      <t>(EFF SO)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</si>
  <si>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VISITOR CENTRE,
  (EXIT CW)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</si>
  <si>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indexed="8"/>
        <rFont val="Calibri"/>
        <family val="2"/>
        <scheme val="minor"/>
      </rPr>
      <t xml:space="preserve">$ Kingswood 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</si>
  <si>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3E RBT </t>
    </r>
    <r>
      <rPr>
        <b/>
        <sz val="12"/>
        <color indexed="8"/>
        <rFont val="Calibri"/>
        <family val="2"/>
        <scheme val="minor"/>
      </rPr>
      <t>$ CLEVEDON B3133</t>
    </r>
  </si>
  <si>
    <t>Stage 5 - Bude to Barnstaple 55.0km</t>
  </si>
  <si>
    <t>Stage 5 - Bude to Barnstaple (Cont) 55.0km</t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</si>
  <si>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No $, [Sowden Ln]</t>
    </r>
  </si>
  <si>
    <r>
      <rPr>
        <b/>
        <sz val="12"/>
        <color rgb="FFFF0000"/>
        <rFont val="Calibri"/>
        <family val="2"/>
        <scheme val="minor"/>
      </rPr>
      <t xml:space="preserve">  @ BRIDGE TL</t>
    </r>
    <r>
      <rPr>
        <b/>
        <sz val="12"/>
        <color indexed="8"/>
        <rFont val="Calibri"/>
        <family val="2"/>
        <scheme val="minor"/>
      </rPr>
      <t xml:space="preserve"> No $, (EXIT CW)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</si>
  <si>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color indexed="8"/>
        <rFont val="Calibri"/>
        <family val="2"/>
        <scheme val="minor"/>
      </rPr>
      <t>No $, (JOIN CW, THRU CP)
  [Railway Terr 9-12]</t>
    </r>
  </si>
  <si>
    <r>
      <t xml:space="preserve">  CARE - BLIND BENDS - LOOK
  </t>
    </r>
    <r>
      <rPr>
        <b/>
        <sz val="12"/>
        <color rgb="FFFF0000"/>
        <rFont val="Calibri"/>
        <family val="2"/>
        <scheme val="minor"/>
      </rPr>
      <t xml:space="preserve">SOX </t>
    </r>
    <r>
      <rPr>
        <b/>
        <sz val="12"/>
        <color indexed="8"/>
        <rFont val="Calibri"/>
        <family val="2"/>
        <scheme val="minor"/>
      </rPr>
      <t>$ Pancrasweek 4m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</si>
  <si>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indexed="8"/>
        <rFont val="Calibri"/>
        <family val="2"/>
        <scheme val="minor"/>
      </rPr>
      <t>No $, (SPAR)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</si>
  <si>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R</t>
    </r>
    <r>
      <rPr>
        <b/>
        <sz val="12"/>
        <color indexed="8"/>
        <rFont val="Calibri"/>
        <family val="2"/>
        <scheme val="minor"/>
      </rPr>
      <t xml:space="preserve"> $ Burnham B3139, [Church St]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</si>
  <si>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No $, [Fose Ln]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</si>
  <si>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Glastonbury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</si>
  <si>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indexed="8"/>
        <rFont val="Calibri"/>
        <family val="2"/>
        <scheme val="minor"/>
      </rPr>
      <t>$ Edington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</si>
  <si>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NCN 3/(33), (JOIN CW)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</si>
  <si>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color indexed="8"/>
        <rFont val="Calibri"/>
        <family val="2"/>
        <scheme val="minor"/>
      </rPr>
      <t xml:space="preserve"> $ NCN 3/(33), (EXIT CW),
  [Church Rd]</t>
    </r>
  </si>
  <si>
    <r>
      <t xml:space="preserve">  CAUTION - 'A-ROAD' - CARE</t>
    </r>
    <r>
      <rPr>
        <b/>
        <sz val="12"/>
        <color rgb="FFFF0000"/>
        <rFont val="Calibri"/>
        <family val="2"/>
        <scheme val="minor"/>
      </rPr>
      <t xml:space="preserve">
  L@T</t>
    </r>
    <r>
      <rPr>
        <b/>
        <sz val="12"/>
        <color indexed="8"/>
        <rFont val="Calibri"/>
        <family val="2"/>
        <scheme val="minor"/>
      </rPr>
      <t xml:space="preserve"> $ A39 BRIDGWATER 2m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</si>
  <si>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$ TOWN CENTRE</t>
    </r>
  </si>
  <si>
    <r>
      <t xml:space="preserve">  R@TL</t>
    </r>
    <r>
      <rPr>
        <b/>
        <sz val="12"/>
        <color theme="1"/>
        <rFont val="Calibri"/>
        <family val="2"/>
        <scheme val="minor"/>
      </rPr>
      <t xml:space="preserve"> No $, (RETAIL PARK)</t>
    </r>
  </si>
  <si>
    <r>
      <t xml:space="preserve">  R@TL</t>
    </r>
    <r>
      <rPr>
        <b/>
        <sz val="12"/>
        <color theme="1"/>
        <rFont val="Calibri"/>
        <family val="2"/>
        <scheme val="minor"/>
      </rPr>
      <t xml:space="preserve"> No $, (EXIT RETAIL PARK)</t>
    </r>
  </si>
  <si>
    <r>
      <t xml:space="preserve">  L@TL</t>
    </r>
    <r>
      <rPr>
        <b/>
        <sz val="12"/>
        <color theme="1"/>
        <rFont val="Calibri"/>
        <family val="2"/>
        <scheme val="minor"/>
      </rPr>
      <t xml:space="preserve"> No $, (RETAIL PARK)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</si>
  <si>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NCN 26, (EXIT CW)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</si>
  <si>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indexed="8"/>
        <rFont val="Calibri"/>
        <family val="2"/>
        <scheme val="minor"/>
      </rPr>
      <t xml:space="preserve"> $ NCN 26
  (STRAWBERRY LINE), (JOIN CW)</t>
    </r>
  </si>
  <si>
    <r>
      <rPr>
        <b/>
        <sz val="12"/>
        <color rgb="FFFF0000"/>
        <rFont val="Calibri"/>
        <family val="2"/>
        <scheme val="minor"/>
      </rPr>
      <t xml:space="preserve">  R@T $</t>
    </r>
    <r>
      <rPr>
        <b/>
        <sz val="12"/>
        <color theme="1"/>
        <rFont val="Calibri"/>
        <family val="2"/>
        <scheme val="minor"/>
      </rPr>
      <t xml:space="preserve"> NCN 26, Then</t>
    </r>
    <r>
      <rPr>
        <b/>
        <sz val="9"/>
        <color theme="1"/>
        <rFont val="Calibri"/>
        <family val="2"/>
        <scheme val="minor"/>
      </rPr>
      <t xml:space="preserve">
  </t>
    </r>
    <r>
      <rPr>
        <b/>
        <sz val="9"/>
        <color rgb="FFFF0000"/>
        <rFont val="Calibri"/>
        <family val="2"/>
        <scheme val="minor"/>
      </rPr>
      <t>IMM SO@TL</t>
    </r>
    <r>
      <rPr>
        <b/>
        <sz val="9"/>
        <color indexed="8"/>
        <rFont val="Calibri"/>
        <family val="2"/>
        <scheme val="minor"/>
      </rPr>
      <t xml:space="preserve"> $ NCN 26, </t>
    </r>
    <r>
      <rPr>
        <b/>
        <sz val="9"/>
        <color rgb="FF000000"/>
        <rFont val="Calibri"/>
        <family val="2"/>
        <scheme val="minor"/>
      </rPr>
      <t>(STRAWBERRY LINE)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</si>
  <si>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 </t>
    </r>
    <r>
      <rPr>
        <b/>
        <sz val="12"/>
        <color indexed="8"/>
        <rFont val="Calibri"/>
        <family val="2"/>
        <scheme val="minor"/>
      </rPr>
      <t xml:space="preserve">$ ALL OTHER ROUTES, Then
  </t>
    </r>
    <r>
      <rPr>
        <b/>
        <sz val="12"/>
        <color rgb="FFFF0000"/>
        <rFont val="Calibri"/>
        <family val="2"/>
        <scheme val="minor"/>
      </rPr>
      <t>IMM L@TRI</t>
    </r>
    <r>
      <rPr>
        <b/>
        <sz val="12"/>
        <color indexed="8"/>
        <rFont val="Calibri"/>
        <family val="2"/>
        <scheme val="minor"/>
      </rPr>
      <t xml:space="preserve"> $ Wells A371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</si>
  <si>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indexed="8"/>
        <rFont val="Calibri"/>
        <family val="2"/>
        <scheme val="minor"/>
      </rPr>
      <t>$ NCN 26,
  (STRAWBERRY LINE)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</si>
  <si>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indexed="8"/>
        <rFont val="Calibri"/>
        <family val="2"/>
        <scheme val="minor"/>
      </rPr>
      <t xml:space="preserve"> $ TOWN CENTRE,
  [Kenn Rd]</t>
    </r>
  </si>
  <si>
    <t>←/↑</t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</si>
  <si>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indexed="8"/>
        <rFont val="Calibri"/>
        <family val="2"/>
        <scheme val="minor"/>
      </rPr>
      <t xml:space="preserve"> $ Cycle Way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</si>
  <si>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color indexed="8"/>
        <rFont val="Calibri"/>
        <family val="2"/>
        <scheme val="minor"/>
      </rPr>
      <t xml:space="preserve"> No $, (TRI), [Ropers Ln],
  Then</t>
    </r>
  </si>
  <si>
    <t>→/←</t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</si>
  <si>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indexed="8"/>
        <rFont val="Calibri"/>
        <family val="2"/>
        <scheme val="minor"/>
      </rPr>
      <t xml:space="preserve"> $ NCN 33,  Gold Corner </t>
    </r>
    <r>
      <rPr>
        <b/>
        <sz val="12"/>
        <color indexed="8"/>
        <rFont val="Calibri"/>
        <family val="2"/>
      </rPr>
      <t>¾</t>
    </r>
    <r>
      <rPr>
        <b/>
        <sz val="12"/>
        <color indexed="8"/>
        <rFont val="Calibri"/>
        <family val="2"/>
        <scheme val="minor"/>
      </rPr>
      <t>m,
  (RHB)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</si>
  <si>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STONE ALLERTON 1m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</si>
  <si>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THIS WAY TO NCN 26,
  (Puxton)</t>
    </r>
  </si>
  <si>
    <t>↑/↖</t>
  </si>
  <si>
    <r>
      <rPr>
        <b/>
        <sz val="12"/>
        <color rgb="FFFF0000"/>
        <rFont val="Calibri"/>
        <family val="2"/>
        <scheme val="minor"/>
      </rPr>
      <t xml:space="preserve">  R@TRI </t>
    </r>
    <r>
      <rPr>
        <b/>
        <sz val="12"/>
        <color indexed="8"/>
        <rFont val="Calibri"/>
        <family val="2"/>
        <scheme val="minor"/>
      </rPr>
      <t>$ CW-BRIDGWATER 8m,
  (NCN (33))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</si>
  <si>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CW-Chedzoy 2½m,
  (NCN 3/(33))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</si>
  <si>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No $,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(PETROL STATION)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</si>
  <si>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SO</t>
    </r>
    <r>
      <rPr>
        <b/>
        <sz val="12"/>
        <color indexed="8"/>
        <rFont val="Calibri"/>
        <family val="2"/>
        <scheme val="minor"/>
      </rPr>
      <t xml:space="preserve"> No $, (JOIN CP), (EXIT CW),
  Then, </t>
    </r>
    <r>
      <rPr>
        <b/>
        <sz val="12"/>
        <color rgb="FFFF0000"/>
        <rFont val="Calibri"/>
        <family val="2"/>
        <scheme val="minor"/>
      </rPr>
      <t>SO</t>
    </r>
    <r>
      <rPr>
        <b/>
        <sz val="12"/>
        <color indexed="8"/>
        <rFont val="Calibri"/>
        <family val="2"/>
        <scheme val="minor"/>
      </rPr>
      <t xml:space="preserve"> $ NCN 26, (EXIT CP)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</si>
  <si>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indexed="8"/>
        <rFont val="Calibri"/>
        <family val="2"/>
        <scheme val="minor"/>
      </rPr>
      <t xml:space="preserve"> $ NCN 26, Then
</t>
    </r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indexed="8"/>
        <rFont val="Calibri"/>
        <family val="2"/>
        <scheme val="minor"/>
      </rPr>
      <t xml:space="preserve"> No $</t>
    </r>
  </si>
  <si>
    <r>
      <t xml:space="preserve">  R@T </t>
    </r>
    <r>
      <rPr>
        <b/>
        <sz val="12"/>
        <color theme="1"/>
        <rFont val="Calibri"/>
        <family val="2"/>
        <scheme val="minor"/>
      </rPr>
      <t>No $</t>
    </r>
  </si>
  <si>
    <t>Stage 10 - Clevedon to Bristol  21.1km</t>
  </si>
  <si>
    <t>21.1km Distance +218m / -179m</t>
  </si>
  <si>
    <t>Stage 10 - Clevedon to Bristol  (Cont) 21.1km</t>
  </si>
  <si>
    <r>
      <t xml:space="preserve">  R@T</t>
    </r>
    <r>
      <rPr>
        <b/>
        <sz val="12"/>
        <color theme="1"/>
        <rFont val="Calibri"/>
        <family val="2"/>
        <scheme val="minor"/>
      </rPr>
      <t xml:space="preserve"> No $, [Clifton Pk]</t>
    </r>
  </si>
  <si>
    <r>
      <t xml:space="preserve">  2E mRBT </t>
    </r>
    <r>
      <rPr>
        <b/>
        <sz val="12"/>
        <color theme="1"/>
        <rFont val="Calibri"/>
        <family val="2"/>
        <scheme val="minor"/>
      </rPr>
      <t>No $</t>
    </r>
  </si>
  <si>
    <r>
      <t xml:space="preserve">  BL </t>
    </r>
    <r>
      <rPr>
        <b/>
        <sz val="12"/>
        <color theme="1"/>
        <rFont val="Calibri"/>
        <family val="2"/>
        <scheme val="minor"/>
      </rPr>
      <t>$ CLIFTON 4T</t>
    </r>
  </si>
  <si>
    <r>
      <t xml:space="preserve">  R@TL</t>
    </r>
    <r>
      <rPr>
        <b/>
        <sz val="12"/>
        <color theme="1"/>
        <rFont val="Calibri"/>
        <family val="2"/>
        <scheme val="minor"/>
      </rPr>
      <t xml:space="preserve"> $ BRISTOL A369</t>
    </r>
  </si>
  <si>
    <r>
      <t xml:space="preserve">  L@TL </t>
    </r>
    <r>
      <rPr>
        <b/>
        <sz val="12"/>
        <color theme="1"/>
        <rFont val="Calibri"/>
        <family val="2"/>
        <scheme val="minor"/>
      </rPr>
      <t>$ CLIFTON B3129,
  [Beggar Bush Ln]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</si>
  <si>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No $, [Pembroke Rd]</t>
    </r>
  </si>
  <si>
    <t>Stage 2 - Langford to Bridgwater 35.1km</t>
  </si>
  <si>
    <t>Stage 2 - Langford to Bridgwater (Cont) 35.1km</t>
  </si>
  <si>
    <t>35.1km Distance +232m / -262m</t>
  </si>
  <si>
    <r>
      <rPr>
        <b/>
        <sz val="12"/>
        <color rgb="FFFF0000"/>
        <rFont val="Calibri"/>
        <family val="2"/>
        <scheme val="minor"/>
      </rPr>
      <t xml:space="preserve">  SO@STGX </t>
    </r>
    <r>
      <rPr>
        <b/>
        <sz val="12"/>
        <color indexed="8"/>
        <rFont val="Calibri"/>
        <family val="2"/>
        <scheme val="minor"/>
      </rPr>
      <t xml:space="preserve">$ MILVERTON </t>
    </r>
    <r>
      <rPr>
        <b/>
        <sz val="12"/>
        <color indexed="8"/>
        <rFont val="Calibri"/>
        <family val="2"/>
      </rPr>
      <t>¾</t>
    </r>
    <r>
      <rPr>
        <b/>
        <sz val="12"/>
        <color indexed="8"/>
        <rFont val="Calibri"/>
        <family val="2"/>
        <scheme val="minor"/>
      </rPr>
      <t>m,
  Then</t>
    </r>
    <r>
      <rPr>
        <b/>
        <sz val="12"/>
        <color rgb="FFFF0000"/>
        <rFont val="Calibri"/>
        <family val="2"/>
        <scheme val="minor"/>
      </rPr>
      <t xml:space="preserve"> IMM SO@T</t>
    </r>
    <r>
      <rPr>
        <b/>
        <sz val="12"/>
        <color indexed="8"/>
        <rFont val="Calibri"/>
        <family val="2"/>
        <scheme val="minor"/>
      </rPr>
      <t xml:space="preserve"> No $</t>
    </r>
  </si>
  <si>
    <t>Stage 3 - Bridgwater to Bampton 45.8km</t>
  </si>
  <si>
    <t>45.8km Distance +699m / -604m</t>
  </si>
  <si>
    <t>Stage 3 - Bridgwater to Bampton (Cont) 45.8km</t>
  </si>
  <si>
    <t>BLANK</t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</si>
  <si>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 $ </t>
    </r>
    <r>
      <rPr>
        <b/>
        <sz val="12"/>
        <color theme="1"/>
        <rFont val="Calibri"/>
        <family val="2"/>
        <scheme val="minor"/>
      </rPr>
      <t>ATHERINGTON B3227</t>
    </r>
  </si>
  <si>
    <t>Stage 4 - Bampton to Bude 89.9km</t>
  </si>
  <si>
    <t>89.9km Distance +1358m / -1456m</t>
  </si>
  <si>
    <t>Stage 4 - Bampton to Bude (Cont) 89.9km</t>
  </si>
  <si>
    <r>
      <t xml:space="preserve">  R </t>
    </r>
    <r>
      <rPr>
        <b/>
        <sz val="12"/>
        <color theme="1"/>
        <rFont val="Calibri"/>
        <family val="2"/>
        <scheme val="minor"/>
      </rPr>
      <t>No $, [Oakfiled Rd]</t>
    </r>
  </si>
  <si>
    <r>
      <rPr>
        <b/>
        <sz val="12"/>
        <color rgb="FFFF0000"/>
        <rFont val="Calibri"/>
        <family val="2"/>
        <scheme val="minor"/>
      </rPr>
      <t xml:space="preserve">  3E mRBT</t>
    </r>
    <r>
      <rPr>
        <b/>
        <sz val="12"/>
        <color indexed="8"/>
        <rFont val="Calibri"/>
        <family val="2"/>
        <scheme val="minor"/>
      </rPr>
      <t xml:space="preserve"> No $, [Zetland Rd}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</si>
  <si>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SOX </t>
    </r>
    <r>
      <rPr>
        <b/>
        <sz val="12"/>
        <color theme="1"/>
        <rFont val="Calibri"/>
        <family val="2"/>
        <scheme val="minor"/>
      </rPr>
      <t>No $, [OakfieldRd]</t>
    </r>
  </si>
  <si>
    <r>
      <t xml:space="preserve">  IMM L</t>
    </r>
    <r>
      <rPr>
        <b/>
        <sz val="12"/>
        <color theme="1"/>
        <rFont val="Calibri"/>
        <family val="2"/>
        <scheme val="minor"/>
      </rPr>
      <t xml:space="preserve"> No $, [West Pk]</t>
    </r>
  </si>
  <si>
    <r>
      <t xml:space="preserve">  R@TL </t>
    </r>
    <r>
      <rPr>
        <b/>
        <sz val="12"/>
        <color theme="1"/>
        <rFont val="Calibri"/>
        <family val="2"/>
        <scheme val="minor"/>
      </rPr>
      <t>No $, Then</t>
    </r>
  </si>
  <si>
    <r>
      <t xml:space="preserve">  IMM L</t>
    </r>
    <r>
      <rPr>
        <b/>
        <sz val="12"/>
        <color theme="1"/>
        <rFont val="Calibri"/>
        <family val="2"/>
        <scheme val="minor"/>
      </rPr>
      <t xml:space="preserve"> $ OW, [Cromwell Rd]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</si>
  <si>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No $, [Redland Rd]</t>
    </r>
  </si>
  <si>
    <r>
      <t xml:space="preserve">  2E mRBT</t>
    </r>
    <r>
      <rPr>
        <b/>
        <sz val="12"/>
        <color theme="1"/>
        <rFont val="Calibri"/>
        <family val="2"/>
        <scheme val="minor"/>
      </rPr>
      <t xml:space="preserve"> No $, [Cotham Rd]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</si>
  <si>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No $, Then</t>
    </r>
  </si>
  <si>
    <r>
      <t xml:space="preserve">  R@T </t>
    </r>
    <r>
      <rPr>
        <b/>
        <sz val="12"/>
        <color theme="1"/>
        <rFont val="Calibri"/>
        <family val="2"/>
        <scheme val="minor"/>
      </rPr>
      <t>No $, Then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</si>
  <si>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No $, [Cotham Rd]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</si>
  <si>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No $, [Belmont Rd]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</si>
  <si>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No $, [Walsinham Rd]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</si>
  <si>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No $, [Leopold Rd]</t>
    </r>
  </si>
  <si>
    <r>
      <t xml:space="preserve">  SO@T</t>
    </r>
    <r>
      <rPr>
        <b/>
        <sz val="12"/>
        <color theme="1"/>
        <rFont val="Calibri"/>
        <family val="2"/>
        <scheme val="minor"/>
      </rPr>
      <t xml:space="preserve"> $ STOP, Then</t>
    </r>
  </si>
  <si>
    <r>
      <t xml:space="preserve">  IMM L@T </t>
    </r>
    <r>
      <rPr>
        <b/>
        <sz val="12"/>
        <color theme="1"/>
        <rFont val="Calibri"/>
        <family val="2"/>
        <scheme val="minor"/>
      </rPr>
      <t>$ GW, [Cromwell Rd]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</si>
  <si>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No $, [Belvoir Rd]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</si>
  <si>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No $, [Effingham Rd]</t>
    </r>
  </si>
  <si>
    <r>
      <t xml:space="preserve">  L@T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</si>
  <si>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indexed="8"/>
        <rFont val="Calibri"/>
        <family val="2"/>
        <scheme val="minor"/>
      </rPr>
      <t xml:space="preserve"> $ BRADWORTHY 1</t>
    </r>
    <r>
      <rPr>
        <b/>
        <sz val="12"/>
        <color indexed="8"/>
        <rFont val="Calibri"/>
        <family val="2"/>
      </rPr>
      <t>¼</t>
    </r>
    <r>
      <rPr>
        <b/>
        <sz val="12"/>
        <color indexed="8"/>
        <rFont val="Calibri"/>
        <family val="2"/>
        <scheme val="minor"/>
      </rPr>
      <t>m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</si>
  <si>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 </t>
    </r>
    <r>
      <rPr>
        <b/>
        <sz val="12"/>
        <color theme="1"/>
        <rFont val="Calibri"/>
        <family val="2"/>
        <scheme val="minor"/>
      </rPr>
      <t>No $</t>
    </r>
  </si>
  <si>
    <r>
      <t xml:space="preserve">  BL </t>
    </r>
    <r>
      <rPr>
        <b/>
        <sz val="12"/>
        <color theme="1"/>
        <rFont val="Calibri"/>
        <family val="2"/>
        <scheme val="minor"/>
      </rPr>
      <t>No $, (Eff SO)</t>
    </r>
  </si>
  <si>
    <r>
      <t xml:space="preserve">  SO@T </t>
    </r>
    <r>
      <rPr>
        <b/>
        <sz val="12"/>
        <color theme="1"/>
        <rFont val="Calibri"/>
        <family val="2"/>
        <scheme val="minor"/>
      </rPr>
      <t>No $</t>
    </r>
  </si>
  <si>
    <t>Stage 1 - Bristol to Langford 27km</t>
  </si>
  <si>
    <t>Stage 1 - Bristol to Langford (Cont) 27km</t>
  </si>
  <si>
    <t>27m Distance +459m / -482m</t>
  </si>
  <si>
    <t>27km Distance +459m / -482m</t>
  </si>
  <si>
    <r>
      <t xml:space="preserve">  R </t>
    </r>
    <r>
      <rPr>
        <b/>
        <sz val="12"/>
        <color theme="1"/>
        <rFont val="Calibri"/>
        <family val="2"/>
        <scheme val="minor"/>
      </rPr>
      <t>No $ (EXIT HOUSE)</t>
    </r>
  </si>
  <si>
    <r>
      <t xml:space="preserve">  L@T </t>
    </r>
    <r>
      <rPr>
        <b/>
        <sz val="12"/>
        <color theme="1"/>
        <rFont val="Calibri"/>
        <family val="2"/>
        <scheme val="minor"/>
      </rPr>
      <t>No $, [Effingham Rd]</t>
    </r>
  </si>
  <si>
    <r>
      <t xml:space="preserve">  L </t>
    </r>
    <r>
      <rPr>
        <b/>
        <sz val="12"/>
        <color theme="1"/>
        <rFont val="Calibri"/>
        <family val="2"/>
        <scheme val="minor"/>
      </rPr>
      <t>No $, [Effingham Rd]</t>
    </r>
  </si>
  <si>
    <r>
      <t xml:space="preserve">  R@T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</si>
  <si>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SO@STGX/TL</t>
    </r>
    <r>
      <rPr>
        <b/>
        <sz val="12"/>
        <color indexed="8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[Cotham Brow],
  (ARCHES)</t>
    </r>
  </si>
  <si>
    <r>
      <t xml:space="preserve">  2E mRBT</t>
    </r>
    <r>
      <rPr>
        <b/>
        <sz val="12"/>
        <color theme="1"/>
        <rFont val="Calibri"/>
        <family val="2"/>
        <scheme val="minor"/>
      </rPr>
      <t xml:space="preserve"> No $, [Cotham Brow]</t>
    </r>
  </si>
  <si>
    <r>
      <t xml:space="preserve">  R No $</t>
    </r>
    <r>
      <rPr>
        <b/>
        <sz val="12"/>
        <color theme="1"/>
        <rFont val="Calibri"/>
        <family val="2"/>
        <scheme val="minor"/>
      </rPr>
      <t>, [Cotham Rd]</t>
    </r>
  </si>
  <si>
    <r>
      <t xml:space="preserve">  R </t>
    </r>
    <r>
      <rPr>
        <b/>
        <sz val="12"/>
        <color theme="1"/>
        <rFont val="Calibri"/>
        <family val="2"/>
        <scheme val="minor"/>
      </rPr>
      <t>No $, [Tyndalls Pk Rd]</t>
    </r>
  </si>
  <si>
    <r>
      <t xml:space="preserve">  R@T </t>
    </r>
    <r>
      <rPr>
        <b/>
        <sz val="12"/>
        <color theme="1"/>
        <rFont val="Calibri"/>
        <family val="2"/>
        <scheme val="minor"/>
      </rPr>
      <t>$ M5</t>
    </r>
  </si>
  <si>
    <r>
      <t xml:space="preserve">  SO@STGX </t>
    </r>
    <r>
      <rPr>
        <b/>
        <sz val="12"/>
        <color theme="1"/>
        <rFont val="Calibri"/>
        <family val="2"/>
        <scheme val="minor"/>
      </rPr>
      <t>$ Expect for Access</t>
    </r>
  </si>
  <si>
    <t xml:space="preserve">  L@TL $ Clevedon (B3128),
  [Beggar Bush Ln]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</si>
  <si>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indexed="8"/>
        <rFont val="Calibri"/>
        <family val="2"/>
        <scheme val="minor"/>
      </rPr>
      <t xml:space="preserve"> $ Weston-s-Mare A370</t>
    </r>
  </si>
  <si>
    <r>
      <rPr>
        <b/>
        <sz val="12"/>
        <color rgb="FFFF0000"/>
        <rFont val="Calibri"/>
        <family val="2"/>
        <scheme val="minor"/>
      </rPr>
      <t xml:space="preserve">  SO@TL</t>
    </r>
    <r>
      <rPr>
        <b/>
        <sz val="12"/>
        <color indexed="8"/>
        <rFont val="Calibri"/>
        <family val="2"/>
        <scheme val="minor"/>
      </rPr>
      <t xml:space="preserve"> $ CLIFTON VILLAGE,
  [St Pauls Rd]</t>
    </r>
  </si>
  <si>
    <r>
      <rPr>
        <b/>
        <sz val="12"/>
        <color rgb="FFFF0000"/>
        <rFont val="Calibri"/>
        <family val="2"/>
        <scheme val="minor"/>
      </rPr>
      <t xml:space="preserve">  3E 2xmRBT </t>
    </r>
    <r>
      <rPr>
        <b/>
        <sz val="12"/>
        <color indexed="8"/>
        <rFont val="Calibri"/>
        <family val="2"/>
        <scheme val="minor"/>
      </rPr>
      <t>$ CLIFTON VILLAGE
  [Queens Rd]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</si>
  <si>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indexed="8"/>
        <rFont val="Calibri"/>
        <family val="2"/>
        <scheme val="minor"/>
      </rPr>
      <t xml:space="preserve"> $ NCN 26, </t>
    </r>
    <r>
      <rPr>
        <b/>
        <sz val="11"/>
        <color rgb="FF000000"/>
        <rFont val="Calibri"/>
        <family val="2"/>
        <scheme val="minor"/>
      </rPr>
      <t>(STRAWBERRY LINE),</t>
    </r>
    <r>
      <rPr>
        <b/>
        <sz val="12"/>
        <color indexed="8"/>
        <rFont val="Calibri"/>
        <family val="2"/>
        <scheme val="minor"/>
      </rPr>
      <t xml:space="preserve">
  (JOIN CW)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</si>
  <si>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NO LORRIES, [</t>
    </r>
    <r>
      <rPr>
        <b/>
        <sz val="11"/>
        <color rgb="FF000000"/>
        <rFont val="Calibri"/>
        <family val="2"/>
        <scheme val="minor"/>
      </rPr>
      <t>Crancombe Ln]</t>
    </r>
  </si>
  <si>
    <r>
      <rPr>
        <b/>
        <sz val="12"/>
        <color rgb="FFFF0000"/>
        <rFont val="Calibri"/>
        <family val="2"/>
        <scheme val="minor"/>
      </rPr>
      <t xml:space="preserve">  L@X</t>
    </r>
    <r>
      <rPr>
        <b/>
        <sz val="12"/>
        <color indexed="8"/>
        <rFont val="Calibri"/>
        <family val="2"/>
        <scheme val="minor"/>
      </rPr>
      <t xml:space="preserve"> $ </t>
    </r>
    <r>
      <rPr>
        <b/>
        <sz val="10"/>
        <color rgb="FF000000"/>
        <rFont val="Calibri"/>
        <family val="2"/>
        <scheme val="minor"/>
      </rPr>
      <t>B3141 EAST HUNTSPILL 2½m,</t>
    </r>
    <r>
      <rPr>
        <b/>
        <sz val="12"/>
        <color indexed="8"/>
        <rFont val="Calibri"/>
        <family val="2"/>
        <scheme val="minor"/>
      </rPr>
      <t xml:space="preserve">
  [Lockswell]</t>
    </r>
  </si>
  <si>
    <r>
      <t xml:space="preserve">  1E mRBT </t>
    </r>
    <r>
      <rPr>
        <b/>
        <sz val="12"/>
        <color theme="1"/>
        <rFont val="Calibri"/>
        <family val="2"/>
        <scheme val="minor"/>
      </rPr>
      <t xml:space="preserve">No $, </t>
    </r>
    <r>
      <rPr>
        <b/>
        <sz val="11"/>
        <color theme="1"/>
        <rFont val="Calibri"/>
        <family val="2"/>
        <scheme val="minor"/>
      </rPr>
      <t>[St Michael's Hill]</t>
    </r>
  </si>
  <si>
    <r>
      <t xml:space="preserve">  1E mRBT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$ </t>
    </r>
    <r>
      <rPr>
        <b/>
        <sz val="8"/>
        <color theme="1"/>
        <rFont val="Calibri"/>
        <family val="2"/>
        <scheme val="minor"/>
      </rPr>
      <t>CLIFTON SUSPENSION BRIDGE</t>
    </r>
    <r>
      <rPr>
        <b/>
        <sz val="10"/>
        <color theme="1"/>
        <rFont val="Calibri"/>
        <family val="2"/>
        <scheme val="minor"/>
      </rPr>
      <t xml:space="preserve">
  </t>
    </r>
    <r>
      <rPr>
        <b/>
        <sz val="12"/>
        <color theme="1"/>
        <rFont val="Calibri"/>
        <family val="2"/>
        <scheme val="minor"/>
      </rPr>
      <t>[Suspension Bridge Rd]</t>
    </r>
  </si>
  <si>
    <r>
      <t xml:space="preserve">  CAUTION - 'A-ROAD' - LOOK
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color indexed="8"/>
        <rFont val="Calibri"/>
        <family val="2"/>
        <scheme val="minor"/>
      </rPr>
      <t xml:space="preserve"> No $, </t>
    </r>
    <r>
      <rPr>
        <b/>
        <sz val="10"/>
        <color rgb="FF000000"/>
        <rFont val="Calibri"/>
        <family val="2"/>
        <scheme val="minor"/>
      </rPr>
      <t>(EXIT PETROL STATION)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</si>
  <si>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indexed="8"/>
        <rFont val="Calibri"/>
        <family val="2"/>
        <scheme val="minor"/>
      </rPr>
      <t xml:space="preserve"> $ Goathurst 2½m, [</t>
    </r>
    <r>
      <rPr>
        <b/>
        <sz val="11"/>
        <color rgb="FF000000"/>
        <rFont val="Calibri"/>
        <family val="2"/>
        <scheme val="minor"/>
      </rPr>
      <t>Enmore Rd]</t>
    </r>
  </si>
  <si>
    <r>
      <t xml:space="preserve">  CARE -</t>
    </r>
    <r>
      <rPr>
        <b/>
        <sz val="11"/>
        <color rgb="FF000000"/>
        <rFont val="Calibri"/>
        <family val="2"/>
        <scheme val="minor"/>
      </rPr>
      <t xml:space="preserve"> DOUBLE SUNK DRAINAGE</t>
    </r>
    <r>
      <rPr>
        <b/>
        <sz val="10"/>
        <color rgb="FF000000"/>
        <rFont val="Calibri"/>
        <family val="2"/>
        <scheme val="minor"/>
      </rPr>
      <t xml:space="preserve">
  COVER ON RIDING LINE AFTER BEND</t>
    </r>
  </si>
  <si>
    <r>
      <rPr>
        <b/>
        <sz val="12"/>
        <color rgb="FFFF0000"/>
        <rFont val="Calibri"/>
        <family val="2"/>
        <scheme val="minor"/>
      </rPr>
      <t xml:space="preserve">  R@TRI</t>
    </r>
    <r>
      <rPr>
        <b/>
        <sz val="12"/>
        <color indexed="8"/>
        <rFont val="Calibri"/>
        <family val="2"/>
        <scheme val="minor"/>
      </rPr>
      <t xml:space="preserve"> $ </t>
    </r>
    <r>
      <rPr>
        <b/>
        <sz val="11"/>
        <color rgb="FF000000"/>
        <rFont val="Calibri"/>
        <family val="2"/>
        <scheme val="minor"/>
      </rPr>
      <t>SOUTH MOLTON B3227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</si>
  <si>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indexed="8"/>
        <rFont val="Calibri"/>
        <family val="2"/>
        <scheme val="minor"/>
      </rPr>
      <t xml:space="preserve"> $ 20MPH, </t>
    </r>
    <r>
      <rPr>
        <b/>
        <sz val="11"/>
        <color rgb="FF000000"/>
        <rFont val="Calibri"/>
        <family val="2"/>
        <scheme val="minor"/>
      </rPr>
      <t>(Branches Cross),</t>
    </r>
    <r>
      <rPr>
        <b/>
        <sz val="12"/>
        <color indexed="8"/>
        <rFont val="Calibri"/>
        <family val="2"/>
        <scheme val="minor"/>
      </rPr>
      <t xml:space="preserve">
  Then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</si>
  <si>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indexed="8"/>
        <rFont val="Calibri"/>
        <family val="2"/>
        <scheme val="minor"/>
      </rPr>
      <t>$ OVER STOWEY 3</t>
    </r>
    <r>
      <rPr>
        <b/>
        <sz val="12"/>
        <color indexed="8"/>
        <rFont val="Calibri"/>
        <family val="2"/>
      </rPr>
      <t>½</t>
    </r>
    <r>
      <rPr>
        <b/>
        <sz val="12"/>
        <color indexed="8"/>
        <rFont val="Calibri"/>
        <family val="2"/>
        <scheme val="minor"/>
      </rPr>
      <t xml:space="preserve">m, </t>
    </r>
    <r>
      <rPr>
        <b/>
        <sz val="11"/>
        <color rgb="FF000000"/>
        <rFont val="Calibri"/>
        <family val="2"/>
        <scheme val="minor"/>
      </rPr>
      <t>(CLIMB)</t>
    </r>
  </si>
  <si>
    <r>
      <rPr>
        <b/>
        <sz val="12"/>
        <color rgb="FFFF0000"/>
        <rFont val="Calibri"/>
        <family val="2"/>
        <scheme val="minor"/>
      </rPr>
      <t xml:space="preserve">  L@TL </t>
    </r>
    <r>
      <rPr>
        <b/>
        <sz val="12"/>
        <color theme="1"/>
        <rFont val="Calibri"/>
        <family val="2"/>
        <scheme val="minor"/>
      </rPr>
      <t>No $, Then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2E RBT</t>
    </r>
    <r>
      <rPr>
        <b/>
        <sz val="11"/>
        <color indexed="8"/>
        <rFont val="Calibri"/>
        <family val="2"/>
        <scheme val="minor"/>
      </rPr>
      <t xml:space="preserve"> $ </t>
    </r>
    <r>
      <rPr>
        <b/>
        <sz val="10"/>
        <color rgb="FF000000"/>
        <rFont val="Calibri"/>
        <family val="2"/>
        <scheme val="minor"/>
      </rPr>
      <t>Glastonbury A39, [Bath Rd]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</si>
  <si>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indexed="8"/>
        <rFont val="Calibri"/>
        <family val="2"/>
        <scheme val="minor"/>
      </rPr>
      <t xml:space="preserve"> $ Avon Cycle Way,
  (Nailsea B3130), </t>
    </r>
    <r>
      <rPr>
        <b/>
        <sz val="11"/>
        <color rgb="FF000000"/>
        <rFont val="Calibri"/>
        <family val="2"/>
        <scheme val="minor"/>
      </rPr>
      <t>[Tickenham Rd]</t>
    </r>
  </si>
  <si>
    <t>'Watch-Et' There's Bees About 420km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</si>
</sst>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rgb="FF000000"/>
      <name val="Wingdings"/>
      <charset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20"/>
      <name val="Wingdings"/>
      <charset val="2"/>
    </font>
    <font>
      <b/>
      <sz val="14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1.5"/>
      <color indexed="8"/>
      <name val="Calibri"/>
      <family val="2"/>
    </font>
    <font>
      <b/>
      <sz val="12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6" fillId="2" borderId="2" applyNumberFormat="0" applyAlignment="0" applyProtection="0"/>
  </cellStyleXfs>
  <cellXfs count="3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9" fillId="6" borderId="14" xfId="0" applyFont="1" applyFill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7" fillId="0" borderId="0" xfId="0" applyFont="1" applyAlignment="1">
      <alignment horizontal="center" vertical="center"/>
    </xf>
    <xf numFmtId="0" fontId="2" fillId="5" borderId="16" xfId="0" applyFont="1" applyFill="1" applyBorder="1" applyAlignment="1">
      <alignment horizontal="centerContinuous" vertical="center"/>
    </xf>
    <xf numFmtId="0" fontId="2" fillId="5" borderId="17" xfId="0" applyFont="1" applyFill="1" applyBorder="1" applyAlignment="1">
      <alignment horizontal="centerContinuous" vertical="center"/>
    </xf>
    <xf numFmtId="0" fontId="2" fillId="5" borderId="18" xfId="0" applyFont="1" applyFill="1" applyBorder="1" applyAlignment="1">
      <alignment horizontal="centerContinuous" vertical="center"/>
    </xf>
    <xf numFmtId="0" fontId="9" fillId="6" borderId="13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2" fontId="2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2" fontId="5" fillId="0" borderId="21" xfId="1" applyNumberFormat="1" applyFont="1" applyFill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4" fillId="0" borderId="21" xfId="2" applyNumberFormat="1" applyFont="1" applyFill="1" applyBorder="1" applyAlignment="1">
      <alignment horizontal="center" vertical="center"/>
    </xf>
    <xf numFmtId="2" fontId="6" fillId="0" borderId="20" xfId="3" applyNumberFormat="1" applyFill="1" applyBorder="1" applyAlignment="1">
      <alignment horizontal="center" vertical="center"/>
    </xf>
    <xf numFmtId="2" fontId="5" fillId="0" borderId="20" xfId="1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23" xfId="0" applyBorder="1" applyAlignment="1">
      <alignment horizontal="centerContinuous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center" vertical="center"/>
    </xf>
    <xf numFmtId="0" fontId="2" fillId="0" borderId="25" xfId="0" applyFont="1" applyBorder="1"/>
    <xf numFmtId="0" fontId="0" fillId="0" borderId="25" xfId="0" applyBorder="1"/>
    <xf numFmtId="0" fontId="2" fillId="0" borderId="28" xfId="0" applyFont="1" applyBorder="1"/>
    <xf numFmtId="2" fontId="12" fillId="4" borderId="10" xfId="2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9" fillId="8" borderId="14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1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2" fontId="14" fillId="2" borderId="8" xfId="1" applyNumberFormat="1" applyFont="1" applyBorder="1" applyAlignment="1">
      <alignment horizontal="center" vertical="center"/>
    </xf>
    <xf numFmtId="2" fontId="14" fillId="0" borderId="8" xfId="1" applyNumberFormat="1" applyFont="1" applyFill="1" applyBorder="1" applyAlignment="1">
      <alignment horizontal="center" vertical="center"/>
    </xf>
    <xf numFmtId="2" fontId="14" fillId="4" borderId="8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2" fontId="18" fillId="0" borderId="10" xfId="1" applyNumberFormat="1" applyFont="1" applyFill="1" applyBorder="1" applyAlignment="1">
      <alignment horizontal="center" vertical="center"/>
    </xf>
    <xf numFmtId="2" fontId="14" fillId="4" borderId="7" xfId="1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2" fontId="19" fillId="0" borderId="10" xfId="3" applyNumberFormat="1" applyFont="1" applyFill="1" applyBorder="1" applyAlignment="1">
      <alignment horizontal="center" vertical="center"/>
    </xf>
    <xf numFmtId="2" fontId="19" fillId="4" borderId="10" xfId="3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2" fontId="14" fillId="0" borderId="6" xfId="1" applyNumberFormat="1" applyFont="1" applyFill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 vertical="center" wrapText="1"/>
    </xf>
    <xf numFmtId="2" fontId="18" fillId="4" borderId="5" xfId="1" applyNumberFormat="1" applyFont="1" applyFill="1" applyBorder="1" applyAlignment="1">
      <alignment horizontal="center" vertical="center"/>
    </xf>
    <xf numFmtId="2" fontId="18" fillId="0" borderId="5" xfId="1" applyNumberFormat="1" applyFont="1" applyFill="1" applyBorder="1" applyAlignment="1">
      <alignment horizontal="center" vertical="center"/>
    </xf>
    <xf numFmtId="2" fontId="18" fillId="4" borderId="4" xfId="1" applyNumberFormat="1" applyFont="1" applyFill="1" applyBorder="1" applyAlignment="1">
      <alignment horizontal="center" vertical="center"/>
    </xf>
    <xf numFmtId="2" fontId="20" fillId="2" borderId="24" xfId="1" applyNumberFormat="1" applyFont="1" applyBorder="1" applyAlignment="1">
      <alignment horizontal="center" vertical="center"/>
    </xf>
    <xf numFmtId="2" fontId="20" fillId="0" borderId="6" xfId="1" applyNumberFormat="1" applyFont="1" applyFill="1" applyBorder="1" applyAlignment="1">
      <alignment horizontal="center" vertical="center"/>
    </xf>
    <xf numFmtId="2" fontId="20" fillId="4" borderId="6" xfId="1" applyNumberFormat="1" applyFont="1" applyFill="1" applyBorder="1" applyAlignment="1">
      <alignment horizontal="center" vertical="center"/>
    </xf>
    <xf numFmtId="2" fontId="20" fillId="4" borderId="7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2" fontId="20" fillId="4" borderId="8" xfId="1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2" fontId="18" fillId="4" borderId="10" xfId="2" applyNumberFormat="1" applyFont="1" applyFill="1" applyBorder="1" applyAlignment="1">
      <alignment horizontal="center" vertical="center"/>
    </xf>
    <xf numFmtId="2" fontId="18" fillId="0" borderId="10" xfId="2" applyNumberFormat="1" applyFont="1" applyFill="1" applyBorder="1" applyAlignment="1">
      <alignment horizontal="center" vertical="center"/>
    </xf>
    <xf numFmtId="2" fontId="18" fillId="4" borderId="11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2" fontId="20" fillId="0" borderId="8" xfId="1" applyNumberFormat="1" applyFont="1" applyFill="1" applyBorder="1" applyAlignment="1">
      <alignment vertical="center"/>
    </xf>
    <xf numFmtId="0" fontId="22" fillId="4" borderId="7" xfId="0" applyFont="1" applyFill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20" fillId="0" borderId="8" xfId="1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2" fontId="8" fillId="4" borderId="1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0" fontId="20" fillId="0" borderId="0" xfId="1" applyFont="1" applyFill="1" applyBorder="1" applyAlignment="1">
      <alignment vertical="center"/>
    </xf>
    <xf numFmtId="0" fontId="13" fillId="0" borderId="0" xfId="0" applyFont="1" applyAlignment="1">
      <alignment horizontal="centerContinuous"/>
    </xf>
    <xf numFmtId="0" fontId="21" fillId="0" borderId="0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Continuous"/>
    </xf>
    <xf numFmtId="0" fontId="20" fillId="7" borderId="0" xfId="0" applyFont="1" applyFill="1" applyAlignment="1">
      <alignment horizontal="left" vertical="center"/>
    </xf>
    <xf numFmtId="0" fontId="23" fillId="0" borderId="0" xfId="0" applyFont="1"/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Continuous"/>
    </xf>
    <xf numFmtId="0" fontId="23" fillId="7" borderId="0" xfId="0" applyFont="1" applyFill="1" applyAlignment="1">
      <alignment horizontal="centerContinuous"/>
    </xf>
    <xf numFmtId="0" fontId="13" fillId="7" borderId="0" xfId="0" applyFont="1" applyFill="1" applyAlignment="1">
      <alignment horizontal="centerContinuous"/>
    </xf>
    <xf numFmtId="0" fontId="20" fillId="7" borderId="0" xfId="0" applyFont="1" applyFill="1" applyAlignment="1">
      <alignment vertical="center"/>
    </xf>
    <xf numFmtId="0" fontId="12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vertical="center"/>
    </xf>
    <xf numFmtId="0" fontId="25" fillId="3" borderId="29" xfId="2" applyFont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26" fillId="0" borderId="0" xfId="0" applyFont="1" applyAlignment="1">
      <alignment horizontal="centerContinuous" vertical="center"/>
    </xf>
    <xf numFmtId="0" fontId="26" fillId="0" borderId="22" xfId="0" applyFont="1" applyBorder="1" applyAlignment="1">
      <alignment horizontal="centerContinuous" vertical="center"/>
    </xf>
    <xf numFmtId="0" fontId="25" fillId="3" borderId="24" xfId="2" applyFont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2" fontId="14" fillId="7" borderId="0" xfId="0" applyNumberFormat="1" applyFont="1" applyFill="1" applyAlignment="1">
      <alignment horizontal="center" vertical="center"/>
    </xf>
    <xf numFmtId="0" fontId="26" fillId="0" borderId="0" xfId="0" applyFont="1"/>
    <xf numFmtId="2" fontId="14" fillId="7" borderId="0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1" fillId="7" borderId="0" xfId="0" applyFont="1" applyFill="1" applyAlignment="1">
      <alignment horizontal="centerContinuous" vertical="center"/>
    </xf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centerContinuous" vertical="center"/>
    </xf>
    <xf numFmtId="0" fontId="27" fillId="0" borderId="22" xfId="0" applyFont="1" applyBorder="1" applyAlignment="1">
      <alignment horizontal="centerContinuous" vertical="center"/>
    </xf>
    <xf numFmtId="0" fontId="16" fillId="0" borderId="0" xfId="0" applyFont="1" applyAlignment="1">
      <alignment horizontal="centerContinuous"/>
    </xf>
    <xf numFmtId="0" fontId="16" fillId="7" borderId="0" xfId="0" applyFont="1" applyFill="1" applyAlignment="1">
      <alignment horizontal="center" vertical="center"/>
    </xf>
    <xf numFmtId="0" fontId="27" fillId="0" borderId="0" xfId="0" applyFont="1"/>
    <xf numFmtId="0" fontId="15" fillId="7" borderId="0" xfId="0" applyFont="1" applyFill="1" applyAlignment="1">
      <alignment horizontal="centerContinuous" vertical="center"/>
    </xf>
    <xf numFmtId="0" fontId="16" fillId="7" borderId="0" xfId="0" applyFont="1" applyFill="1" applyAlignment="1">
      <alignment horizontal="centerContinuous"/>
    </xf>
    <xf numFmtId="0" fontId="27" fillId="7" borderId="0" xfId="0" applyFont="1" applyFill="1" applyAlignment="1">
      <alignment horizontal="centerContinuous"/>
    </xf>
    <xf numFmtId="0" fontId="27" fillId="7" borderId="0" xfId="0" applyFont="1" applyFill="1" applyAlignment="1">
      <alignment horizontal="centerContinuous" vertical="center"/>
    </xf>
    <xf numFmtId="0" fontId="15" fillId="7" borderId="0" xfId="0" applyFont="1" applyFill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25" fillId="3" borderId="9" xfId="2" applyFont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 vertical="center"/>
    </xf>
    <xf numFmtId="2" fontId="8" fillId="7" borderId="0" xfId="0" applyNumberFormat="1" applyFont="1" applyFill="1" applyAlignment="1">
      <alignment horizontal="centerContinuous" vertical="center"/>
    </xf>
    <xf numFmtId="0" fontId="26" fillId="0" borderId="0" xfId="0" applyFont="1" applyAlignment="1">
      <alignment horizontal="centerContinuous"/>
    </xf>
    <xf numFmtId="0" fontId="26" fillId="0" borderId="22" xfId="0" applyFont="1" applyBorder="1" applyAlignment="1">
      <alignment horizontal="centerContinuous"/>
    </xf>
    <xf numFmtId="2" fontId="8" fillId="7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3" fillId="0" borderId="22" xfId="0" applyFont="1" applyBorder="1" applyAlignment="1">
      <alignment horizontal="centerContinuous" vertical="center"/>
    </xf>
    <xf numFmtId="0" fontId="23" fillId="0" borderId="20" xfId="0" applyFont="1" applyBorder="1" applyAlignment="1">
      <alignment horizontal="centerContinuous"/>
    </xf>
    <xf numFmtId="0" fontId="13" fillId="0" borderId="0" xfId="0" applyFont="1"/>
    <xf numFmtId="0" fontId="23" fillId="7" borderId="0" xfId="0" applyFont="1" applyFill="1" applyAlignment="1">
      <alignment horizontal="centerContinuous" vertical="center"/>
    </xf>
    <xf numFmtId="2" fontId="20" fillId="7" borderId="0" xfId="3" applyNumberFormat="1" applyFont="1" applyFill="1" applyBorder="1" applyAlignment="1">
      <alignment horizontal="center" vertical="center"/>
    </xf>
    <xf numFmtId="2" fontId="20" fillId="4" borderId="13" xfId="1" applyNumberFormat="1" applyFont="1" applyFill="1" applyBorder="1" applyAlignment="1">
      <alignment horizontal="center" vertical="center"/>
    </xf>
    <xf numFmtId="2" fontId="20" fillId="0" borderId="0" xfId="1" applyNumberFormat="1" applyFont="1" applyFill="1" applyBorder="1" applyAlignment="1">
      <alignment horizontal="center" vertical="center"/>
    </xf>
    <xf numFmtId="2" fontId="20" fillId="4" borderId="24" xfId="1" applyNumberFormat="1" applyFont="1" applyFill="1" applyBorder="1" applyAlignment="1">
      <alignment horizontal="center" vertical="center"/>
    </xf>
    <xf numFmtId="2" fontId="20" fillId="7" borderId="0" xfId="0" applyNumberFormat="1" applyFont="1" applyFill="1" applyAlignment="1">
      <alignment horizontal="center" vertical="center"/>
    </xf>
    <xf numFmtId="2" fontId="18" fillId="4" borderId="8" xfId="2" applyNumberFormat="1" applyFont="1" applyFill="1" applyBorder="1" applyAlignment="1">
      <alignment horizontal="center" vertical="center"/>
    </xf>
    <xf numFmtId="2" fontId="8" fillId="4" borderId="8" xfId="0" applyNumberFormat="1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0" fontId="25" fillId="0" borderId="20" xfId="2" applyFont="1" applyFill="1" applyBorder="1" applyAlignment="1">
      <alignment horizontal="center" vertical="center"/>
    </xf>
    <xf numFmtId="0" fontId="26" fillId="7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23" fillId="7" borderId="0" xfId="0" applyFont="1" applyFill="1"/>
    <xf numFmtId="0" fontId="26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24" fillId="0" borderId="22" xfId="0" applyFont="1" applyBorder="1" applyAlignment="1">
      <alignment horizontal="centerContinuous" vertical="center"/>
    </xf>
    <xf numFmtId="0" fontId="0" fillId="0" borderId="28" xfId="0" applyBorder="1"/>
    <xf numFmtId="0" fontId="20" fillId="4" borderId="6" xfId="0" applyFont="1" applyFill="1" applyBorder="1" applyAlignment="1">
      <alignment vertical="center"/>
    </xf>
    <xf numFmtId="2" fontId="18" fillId="4" borderId="10" xfId="1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2" fontId="18" fillId="0" borderId="5" xfId="2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2" fontId="20" fillId="2" borderId="8" xfId="1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Continuous"/>
    </xf>
    <xf numFmtId="0" fontId="27" fillId="7" borderId="22" xfId="0" applyFont="1" applyFill="1" applyBorder="1" applyAlignment="1">
      <alignment horizontal="centerContinuous" vertical="center"/>
    </xf>
    <xf numFmtId="0" fontId="13" fillId="7" borderId="22" xfId="0" applyFont="1" applyFill="1" applyBorder="1" applyAlignment="1">
      <alignment horizontal="centerContinuous"/>
    </xf>
    <xf numFmtId="0" fontId="23" fillId="0" borderId="23" xfId="0" applyFont="1" applyBorder="1" applyAlignment="1">
      <alignment horizontal="centerContinuous"/>
    </xf>
    <xf numFmtId="0" fontId="23" fillId="0" borderId="22" xfId="0" applyFont="1" applyBorder="1"/>
    <xf numFmtId="0" fontId="20" fillId="0" borderId="6" xfId="0" applyFont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/>
    </xf>
    <xf numFmtId="2" fontId="19" fillId="4" borderId="8" xfId="3" applyNumberFormat="1" applyFont="1" applyFill="1" applyBorder="1" applyAlignment="1">
      <alignment horizontal="center" vertical="center"/>
    </xf>
    <xf numFmtId="2" fontId="19" fillId="0" borderId="8" xfId="3" applyNumberFormat="1" applyFont="1" applyFill="1" applyBorder="1" applyAlignment="1">
      <alignment horizontal="center" vertical="center"/>
    </xf>
    <xf numFmtId="2" fontId="19" fillId="4" borderId="7" xfId="3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Continuous"/>
    </xf>
    <xf numFmtId="0" fontId="23" fillId="7" borderId="22" xfId="0" applyFont="1" applyFill="1" applyBorder="1" applyAlignment="1">
      <alignment horizontal="centerContinuous" vertical="center"/>
    </xf>
    <xf numFmtId="0" fontId="29" fillId="7" borderId="0" xfId="0" applyFont="1" applyFill="1" applyAlignment="1">
      <alignment horizontal="centerContinuous"/>
    </xf>
    <xf numFmtId="2" fontId="18" fillId="4" borderId="24" xfId="2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2" fontId="19" fillId="0" borderId="5" xfId="3" applyNumberFormat="1" applyFont="1" applyFill="1" applyBorder="1" applyAlignment="1">
      <alignment horizontal="center" vertical="center"/>
    </xf>
    <xf numFmtId="2" fontId="20" fillId="4" borderId="12" xfId="1" applyNumberFormat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center" vertical="center"/>
    </xf>
    <xf numFmtId="2" fontId="19" fillId="4" borderId="11" xfId="3" applyNumberFormat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vertical="center"/>
    </xf>
    <xf numFmtId="0" fontId="20" fillId="0" borderId="5" xfId="1" applyFont="1" applyFill="1" applyBorder="1" applyAlignment="1">
      <alignment horizontal="left" vertical="center"/>
    </xf>
    <xf numFmtId="2" fontId="18" fillId="0" borderId="10" xfId="3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2" fontId="18" fillId="4" borderId="5" xfId="2" applyNumberFormat="1" applyFont="1" applyFill="1" applyBorder="1" applyAlignment="1">
      <alignment horizontal="center" vertical="center"/>
    </xf>
    <xf numFmtId="2" fontId="19" fillId="0" borderId="6" xfId="3" applyNumberFormat="1" applyFont="1" applyFill="1" applyBorder="1" applyAlignment="1">
      <alignment horizontal="center" vertical="center"/>
    </xf>
    <xf numFmtId="2" fontId="18" fillId="4" borderId="15" xfId="0" applyNumberFormat="1" applyFont="1" applyFill="1" applyBorder="1" applyAlignment="1">
      <alignment horizontal="center" vertical="center"/>
    </xf>
    <xf numFmtId="2" fontId="18" fillId="4" borderId="13" xfId="2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vertical="center" wrapText="1"/>
    </xf>
    <xf numFmtId="0" fontId="30" fillId="4" borderId="16" xfId="0" applyFont="1" applyFill="1" applyBorder="1" applyAlignment="1">
      <alignment vertical="center" wrapText="1"/>
    </xf>
    <xf numFmtId="0" fontId="30" fillId="4" borderId="14" xfId="0" applyFont="1" applyFill="1" applyBorder="1" applyAlignment="1">
      <alignment vertical="center" wrapText="1"/>
    </xf>
    <xf numFmtId="0" fontId="30" fillId="4" borderId="18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Continuous"/>
    </xf>
    <xf numFmtId="0" fontId="22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2" fontId="19" fillId="4" borderId="24" xfId="3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30" fillId="4" borderId="13" xfId="0" applyFont="1" applyFill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0" fillId="4" borderId="35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vertical="center" wrapText="1"/>
    </xf>
    <xf numFmtId="0" fontId="30" fillId="4" borderId="24" xfId="0" applyFont="1" applyFill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4" borderId="6" xfId="0" applyFont="1" applyFill="1" applyBorder="1" applyAlignment="1">
      <alignment vertical="center" wrapText="1"/>
    </xf>
    <xf numFmtId="0" fontId="30" fillId="4" borderId="34" xfId="0" applyFont="1" applyFill="1" applyBorder="1" applyAlignment="1">
      <alignment vertical="center" wrapText="1"/>
    </xf>
    <xf numFmtId="0" fontId="30" fillId="4" borderId="33" xfId="0" applyFont="1" applyFill="1" applyBorder="1" applyAlignment="1">
      <alignment vertical="center" wrapText="1"/>
    </xf>
    <xf numFmtId="2" fontId="8" fillId="0" borderId="3" xfId="0" applyNumberFormat="1" applyFont="1" applyBorder="1" applyAlignment="1">
      <alignment horizontal="center" vertical="center"/>
    </xf>
    <xf numFmtId="0" fontId="30" fillId="4" borderId="3" xfId="0" applyFont="1" applyFill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4" borderId="32" xfId="0" applyFont="1" applyFill="1" applyBorder="1" applyAlignment="1">
      <alignment vertical="center" wrapText="1"/>
    </xf>
    <xf numFmtId="2" fontId="8" fillId="4" borderId="3" xfId="0" applyNumberFormat="1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4" borderId="5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30" fillId="4" borderId="4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horizontal="center" vertical="center"/>
    </xf>
    <xf numFmtId="0" fontId="26" fillId="0" borderId="37" xfId="0" applyFont="1" applyBorder="1" applyAlignment="1">
      <alignment horizontal="centerContinuous"/>
    </xf>
    <xf numFmtId="0" fontId="13" fillId="0" borderId="22" xfId="0" applyFont="1" applyBorder="1" applyAlignment="1">
      <alignment horizontal="centerContinuous"/>
    </xf>
    <xf numFmtId="0" fontId="20" fillId="4" borderId="15" xfId="0" applyFont="1" applyFill="1" applyBorder="1" applyAlignment="1">
      <alignment vertical="center"/>
    </xf>
    <xf numFmtId="0" fontId="0" fillId="0" borderId="0" xfId="0" applyAlignment="1">
      <alignment horizontal="centerContinuous"/>
    </xf>
    <xf numFmtId="0" fontId="25" fillId="3" borderId="4" xfId="2" applyFont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Continuous"/>
    </xf>
    <xf numFmtId="0" fontId="26" fillId="0" borderId="19" xfId="0" applyFont="1" applyBorder="1" applyAlignment="1">
      <alignment horizontal="centerContinuous"/>
    </xf>
    <xf numFmtId="0" fontId="13" fillId="0" borderId="8" xfId="0" applyFont="1" applyBorder="1" applyAlignment="1">
      <alignment vertical="center" wrapText="1"/>
    </xf>
    <xf numFmtId="2" fontId="8" fillId="9" borderId="5" xfId="0" applyNumberFormat="1" applyFont="1" applyFill="1" applyBorder="1" applyAlignment="1">
      <alignment horizontal="center" vertical="center"/>
    </xf>
    <xf numFmtId="2" fontId="20" fillId="9" borderId="8" xfId="1" applyNumberFormat="1" applyFont="1" applyFill="1" applyBorder="1" applyAlignment="1">
      <alignment horizontal="center" vertical="center"/>
    </xf>
    <xf numFmtId="2" fontId="20" fillId="9" borderId="6" xfId="1" applyNumberFormat="1" applyFont="1" applyFill="1" applyBorder="1" applyAlignment="1">
      <alignment horizontal="center" vertical="center"/>
    </xf>
    <xf numFmtId="2" fontId="18" fillId="9" borderId="10" xfId="2" applyNumberFormat="1" applyFont="1" applyFill="1" applyBorder="1" applyAlignment="1">
      <alignment horizontal="center" vertical="center"/>
    </xf>
    <xf numFmtId="2" fontId="20" fillId="9" borderId="7" xfId="1" applyNumberFormat="1" applyFont="1" applyFill="1" applyBorder="1" applyAlignment="1">
      <alignment horizontal="center" vertical="center"/>
    </xf>
    <xf numFmtId="2" fontId="14" fillId="9" borderId="8" xfId="1" applyNumberFormat="1" applyFont="1" applyFill="1" applyBorder="1" applyAlignment="1">
      <alignment horizontal="center" vertical="center"/>
    </xf>
    <xf numFmtId="2" fontId="14" fillId="9" borderId="6" xfId="1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2" fontId="18" fillId="9" borderId="10" xfId="1" applyNumberFormat="1" applyFont="1" applyFill="1" applyBorder="1" applyAlignment="1">
      <alignment horizontal="center" vertical="center"/>
    </xf>
    <xf numFmtId="0" fontId="30" fillId="9" borderId="24" xfId="0" applyFont="1" applyFill="1" applyBorder="1" applyAlignment="1">
      <alignment vertical="center" wrapText="1"/>
    </xf>
    <xf numFmtId="0" fontId="30" fillId="9" borderId="8" xfId="0" applyFont="1" applyFill="1" applyBorder="1" applyAlignment="1">
      <alignment vertical="center" wrapText="1"/>
    </xf>
    <xf numFmtId="2" fontId="8" fillId="9" borderId="8" xfId="0" applyNumberFormat="1" applyFont="1" applyFill="1" applyBorder="1" applyAlignment="1">
      <alignment horizontal="center" vertical="center"/>
    </xf>
    <xf numFmtId="2" fontId="9" fillId="9" borderId="24" xfId="1" applyNumberFormat="1" applyFont="1" applyFill="1" applyBorder="1" applyAlignment="1">
      <alignment horizontal="center" vertical="center"/>
    </xf>
    <xf numFmtId="0" fontId="0" fillId="9" borderId="24" xfId="0" applyFill="1" applyBorder="1"/>
    <xf numFmtId="0" fontId="16" fillId="9" borderId="10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30" fillId="9" borderId="34" xfId="0" applyFont="1" applyFill="1" applyBorder="1" applyAlignment="1">
      <alignment vertical="center" wrapText="1"/>
    </xf>
    <xf numFmtId="2" fontId="8" fillId="9" borderId="13" xfId="0" applyNumberFormat="1" applyFont="1" applyFill="1" applyBorder="1" applyAlignment="1">
      <alignment horizontal="center" vertical="center"/>
    </xf>
    <xf numFmtId="2" fontId="20" fillId="9" borderId="24" xfId="1" applyNumberFormat="1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30" fillId="9" borderId="6" xfId="0" applyFont="1" applyFill="1" applyBorder="1" applyAlignment="1">
      <alignment vertical="center" wrapText="1"/>
    </xf>
    <xf numFmtId="0" fontId="15" fillId="9" borderId="6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vertical="center" wrapText="1"/>
    </xf>
    <xf numFmtId="2" fontId="8" fillId="10" borderId="5" xfId="0" applyNumberFormat="1" applyFont="1" applyFill="1" applyBorder="1" applyAlignment="1">
      <alignment horizontal="center" vertical="center"/>
    </xf>
    <xf numFmtId="0" fontId="30" fillId="10" borderId="5" xfId="0" applyFont="1" applyFill="1" applyBorder="1" applyAlignment="1">
      <alignment horizontal="center" vertical="center" wrapText="1"/>
    </xf>
    <xf numFmtId="2" fontId="19" fillId="10" borderId="10" xfId="3" applyNumberFormat="1" applyFont="1" applyFill="1" applyBorder="1" applyAlignment="1">
      <alignment horizontal="center" vertical="center"/>
    </xf>
    <xf numFmtId="2" fontId="20" fillId="10" borderId="6" xfId="1" applyNumberFormat="1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center" vertical="center" wrapText="1"/>
    </xf>
    <xf numFmtId="2" fontId="18" fillId="10" borderId="10" xfId="2" applyNumberFormat="1" applyFont="1" applyFill="1" applyBorder="1" applyAlignment="1">
      <alignment horizontal="center" vertical="center"/>
    </xf>
    <xf numFmtId="2" fontId="20" fillId="10" borderId="7" xfId="1" applyNumberFormat="1" applyFont="1" applyFill="1" applyBorder="1" applyAlignment="1">
      <alignment horizontal="center" vertical="center"/>
    </xf>
    <xf numFmtId="0" fontId="30" fillId="10" borderId="4" xfId="0" applyFont="1" applyFill="1" applyBorder="1" applyAlignment="1">
      <alignment horizontal="center" vertical="center" wrapText="1"/>
    </xf>
    <xf numFmtId="2" fontId="18" fillId="10" borderId="11" xfId="1" applyNumberFormat="1" applyFont="1" applyFill="1" applyBorder="1" applyAlignment="1">
      <alignment horizontal="center" vertical="center"/>
    </xf>
    <xf numFmtId="2" fontId="14" fillId="10" borderId="8" xfId="1" applyNumberFormat="1" applyFont="1" applyFill="1" applyBorder="1" applyAlignment="1">
      <alignment horizontal="center" vertical="center"/>
    </xf>
    <xf numFmtId="2" fontId="14" fillId="10" borderId="6" xfId="1" applyNumberFormat="1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2" fontId="33" fillId="0" borderId="8" xfId="3" applyNumberFormat="1" applyFont="1" applyFill="1" applyBorder="1" applyAlignment="1">
      <alignment horizontal="center" vertical="center"/>
    </xf>
    <xf numFmtId="0" fontId="32" fillId="9" borderId="6" xfId="0" applyFont="1" applyFill="1" applyBorder="1" applyAlignment="1">
      <alignment horizontal="center" vertical="top" wrapText="1"/>
    </xf>
    <xf numFmtId="2" fontId="18" fillId="9" borderId="5" xfId="2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0" borderId="38" xfId="0" applyBorder="1"/>
    <xf numFmtId="2" fontId="8" fillId="9" borderId="15" xfId="0" applyNumberFormat="1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2" fontId="18" fillId="4" borderId="8" xfId="1" applyNumberFormat="1" applyFont="1" applyFill="1" applyBorder="1" applyAlignment="1">
      <alignment horizontal="center" vertical="center"/>
    </xf>
    <xf numFmtId="2" fontId="18" fillId="10" borderId="5" xfId="2" applyNumberFormat="1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9" borderId="16" xfId="0" applyFont="1" applyFill="1" applyBorder="1" applyAlignment="1">
      <alignment vertical="center" wrapText="1"/>
    </xf>
    <xf numFmtId="2" fontId="18" fillId="4" borderId="6" xfId="1" applyNumberFormat="1" applyFont="1" applyFill="1" applyBorder="1" applyAlignment="1">
      <alignment horizontal="center" vertical="center"/>
    </xf>
    <xf numFmtId="2" fontId="19" fillId="4" borderId="6" xfId="3" applyNumberFormat="1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vertical="center" wrapText="1"/>
    </xf>
    <xf numFmtId="2" fontId="18" fillId="0" borderId="3" xfId="1" applyNumberFormat="1" applyFont="1" applyFill="1" applyBorder="1" applyAlignment="1">
      <alignment horizontal="center" vertical="center"/>
    </xf>
    <xf numFmtId="2" fontId="19" fillId="4" borderId="5" xfId="3" applyNumberFormat="1" applyFont="1" applyFill="1" applyBorder="1" applyAlignment="1">
      <alignment horizontal="center" vertical="center"/>
    </xf>
    <xf numFmtId="2" fontId="19" fillId="4" borderId="13" xfId="3" applyNumberFormat="1" applyFont="1" applyFill="1" applyBorder="1" applyAlignment="1">
      <alignment horizontal="center" vertical="center"/>
    </xf>
    <xf numFmtId="2" fontId="18" fillId="4" borderId="5" xfId="3" applyNumberFormat="1" applyFont="1" applyFill="1" applyBorder="1" applyAlignment="1">
      <alignment horizontal="center" vertical="center"/>
    </xf>
    <xf numFmtId="2" fontId="14" fillId="4" borderId="24" xfId="1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vertical="center" wrapText="1"/>
    </xf>
    <xf numFmtId="0" fontId="20" fillId="4" borderId="36" xfId="0" applyFont="1" applyFill="1" applyBorder="1" applyAlignment="1">
      <alignment vertical="center" wrapText="1"/>
    </xf>
    <xf numFmtId="2" fontId="8" fillId="4" borderId="32" xfId="0" applyNumberFormat="1" applyFont="1" applyFill="1" applyBorder="1" applyAlignment="1">
      <alignment horizontal="center" vertical="center"/>
    </xf>
    <xf numFmtId="0" fontId="30" fillId="0" borderId="15" xfId="0" applyFont="1" applyBorder="1" applyAlignment="1">
      <alignment vertical="center" wrapText="1"/>
    </xf>
    <xf numFmtId="0" fontId="40" fillId="0" borderId="8" xfId="0" applyFont="1" applyBorder="1" applyAlignment="1">
      <alignment horizontal="center" vertical="center"/>
    </xf>
    <xf numFmtId="2" fontId="19" fillId="10" borderId="7" xfId="3" applyNumberFormat="1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horizontal="center" vertical="center" wrapText="1"/>
    </xf>
    <xf numFmtId="2" fontId="20" fillId="0" borderId="27" xfId="1" applyNumberFormat="1" applyFont="1" applyFill="1" applyBorder="1" applyAlignment="1">
      <alignment horizontal="center" vertical="center"/>
    </xf>
    <xf numFmtId="0" fontId="30" fillId="0" borderId="36" xfId="0" applyFont="1" applyBorder="1" applyAlignment="1">
      <alignment vertical="center" wrapText="1"/>
    </xf>
    <xf numFmtId="0" fontId="41" fillId="4" borderId="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0" fillId="4" borderId="6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30" fillId="0" borderId="39" xfId="0" applyFont="1" applyBorder="1" applyAlignment="1">
      <alignment vertical="center" wrapText="1"/>
    </xf>
    <xf numFmtId="2" fontId="7" fillId="0" borderId="8" xfId="0" applyNumberFormat="1" applyFont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2" fontId="12" fillId="0" borderId="10" xfId="2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 wrapText="1"/>
    </xf>
    <xf numFmtId="2" fontId="18" fillId="10" borderId="11" xfId="2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28" fillId="10" borderId="7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 wrapText="1"/>
    </xf>
    <xf numFmtId="0" fontId="25" fillId="3" borderId="13" xfId="2" applyFont="1" applyBorder="1" applyAlignment="1">
      <alignment horizontal="center" vertical="center"/>
    </xf>
    <xf numFmtId="0" fontId="26" fillId="0" borderId="19" xfId="0" applyFont="1" applyBorder="1" applyAlignment="1">
      <alignment horizontal="centerContinuous" vertical="center"/>
    </xf>
    <xf numFmtId="0" fontId="20" fillId="4" borderId="7" xfId="0" applyFont="1" applyFill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2" fontId="12" fillId="0" borderId="8" xfId="2" applyNumberFormat="1" applyFont="1" applyFill="1" applyBorder="1" applyAlignment="1">
      <alignment horizontal="center" vertical="center"/>
    </xf>
    <xf numFmtId="0" fontId="30" fillId="4" borderId="40" xfId="0" applyFont="1" applyFill="1" applyBorder="1" applyAlignment="1">
      <alignment vertical="center" wrapText="1"/>
    </xf>
    <xf numFmtId="2" fontId="18" fillId="4" borderId="7" xfId="2" applyNumberFormat="1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 wrapText="1"/>
    </xf>
    <xf numFmtId="2" fontId="14" fillId="4" borderId="27" xfId="1" applyNumberFormat="1" applyFont="1" applyFill="1" applyBorder="1" applyAlignment="1">
      <alignment horizontal="center" vertical="center"/>
    </xf>
    <xf numFmtId="2" fontId="19" fillId="4" borderId="4" xfId="3" applyNumberFormat="1" applyFont="1" applyFill="1" applyBorder="1" applyAlignment="1">
      <alignment horizontal="center" vertical="center"/>
    </xf>
    <xf numFmtId="2" fontId="14" fillId="0" borderId="27" xfId="1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2" fontId="18" fillId="4" borderId="6" xfId="2" applyNumberFormat="1" applyFont="1" applyFill="1" applyBorder="1" applyAlignment="1">
      <alignment horizontal="center" vertical="center"/>
    </xf>
    <xf numFmtId="2" fontId="18" fillId="0" borderId="6" xfId="2" applyNumberFormat="1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Continuous" vertical="center"/>
    </xf>
    <xf numFmtId="0" fontId="0" fillId="0" borderId="20" xfId="0" applyFont="1" applyBorder="1" applyAlignment="1">
      <alignment horizontal="centerContinuous"/>
    </xf>
    <xf numFmtId="0" fontId="0" fillId="0" borderId="0" xfId="0" applyFont="1"/>
    <xf numFmtId="0" fontId="2" fillId="0" borderId="0" xfId="0" applyFont="1" applyAlignment="1">
      <alignment horizontal="centerContinuous"/>
    </xf>
    <xf numFmtId="0" fontId="0" fillId="0" borderId="20" xfId="0" applyFont="1" applyBorder="1"/>
    <xf numFmtId="0" fontId="43" fillId="0" borderId="0" xfId="0" applyFont="1" applyAlignment="1">
      <alignment horizontal="centerContinuous"/>
    </xf>
    <xf numFmtId="0" fontId="0" fillId="7" borderId="0" xfId="0" applyFont="1" applyFill="1" applyAlignment="1">
      <alignment horizontal="centerContinuous" vertical="center"/>
    </xf>
    <xf numFmtId="0" fontId="2" fillId="7" borderId="0" xfId="0" applyFont="1" applyFill="1" applyAlignment="1">
      <alignment horizontal="centerContinuous"/>
    </xf>
    <xf numFmtId="0" fontId="0" fillId="7" borderId="0" xfId="0" applyFont="1" applyFill="1"/>
    <xf numFmtId="0" fontId="30" fillId="0" borderId="1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0" fillId="4" borderId="27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</cellXfs>
  <cellStyles count="4">
    <cellStyle name="Accent3" xfId="2" builtinId="37"/>
    <cellStyle name="Calculation" xfId="1" builtinId="22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6351</xdr:colOff>
      <xdr:row>185</xdr:row>
      <xdr:rowOff>0</xdr:rowOff>
    </xdr:from>
    <xdr:ext cx="3428999" cy="1397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7CE1B3B-9ADA-4B1F-BC80-732D8CE3B459}"/>
            </a:ext>
          </a:extLst>
        </xdr:cNvPr>
        <xdr:cNvSpPr/>
      </xdr:nvSpPr>
      <xdr:spPr>
        <a:xfrm>
          <a:off x="3708401" y="47402750"/>
          <a:ext cx="3428999" cy="1397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  </a:t>
          </a:r>
          <a:endParaRPr lang="en-U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EB2457D-50ED-4137-ABD0-D094A05E429C}"/>
            </a:ext>
          </a:extLst>
        </xdr:cNvPr>
        <xdr:cNvCxnSpPr/>
      </xdr:nvCxnSpPr>
      <xdr:spPr>
        <a:xfrm flipH="1" flipV="1">
          <a:off x="0" y="95440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171450</xdr:rowOff>
    </xdr:from>
    <xdr:to>
      <xdr:col>2</xdr:col>
      <xdr:colOff>1</xdr:colOff>
      <xdr:row>19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72D5D4-23AB-4D16-BFB2-A516CD7D31BE}"/>
            </a:ext>
          </a:extLst>
        </xdr:cNvPr>
        <xdr:cNvCxnSpPr/>
      </xdr:nvCxnSpPr>
      <xdr:spPr>
        <a:xfrm flipH="1" flipV="1">
          <a:off x="3594100" y="47561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171450</xdr:rowOff>
    </xdr:from>
    <xdr:to>
      <xdr:col>2</xdr:col>
      <xdr:colOff>1</xdr:colOff>
      <xdr:row>19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3AE1F55-EC44-4F6A-8DC8-C49C0941B643}"/>
            </a:ext>
          </a:extLst>
        </xdr:cNvPr>
        <xdr:cNvCxnSpPr/>
      </xdr:nvCxnSpPr>
      <xdr:spPr>
        <a:xfrm flipH="1" flipV="1">
          <a:off x="3594100" y="47561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171450</xdr:rowOff>
    </xdr:from>
    <xdr:to>
      <xdr:col>0</xdr:col>
      <xdr:colOff>1</xdr:colOff>
      <xdr:row>20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11CD694-A07A-4E2B-BB6B-15F2703F5E56}"/>
            </a:ext>
          </a:extLst>
        </xdr:cNvPr>
        <xdr:cNvCxnSpPr/>
      </xdr:nvCxnSpPr>
      <xdr:spPr>
        <a:xfrm flipH="1" flipV="1">
          <a:off x="0" y="49974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171450</xdr:rowOff>
    </xdr:from>
    <xdr:to>
      <xdr:col>2</xdr:col>
      <xdr:colOff>1</xdr:colOff>
      <xdr:row>19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3A9EC86-5D45-4ECD-AF47-14F10858845A}"/>
            </a:ext>
          </a:extLst>
        </xdr:cNvPr>
        <xdr:cNvCxnSpPr/>
      </xdr:nvCxnSpPr>
      <xdr:spPr>
        <a:xfrm flipH="1" flipV="1">
          <a:off x="3594100" y="47561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171450</xdr:rowOff>
    </xdr:from>
    <xdr:to>
      <xdr:col>2</xdr:col>
      <xdr:colOff>1</xdr:colOff>
      <xdr:row>19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447F8CC-36A6-4DF7-957E-67D7CF1AFDB6}"/>
            </a:ext>
          </a:extLst>
        </xdr:cNvPr>
        <xdr:cNvCxnSpPr/>
      </xdr:nvCxnSpPr>
      <xdr:spPr>
        <a:xfrm flipH="1" flipV="1">
          <a:off x="3594100" y="47561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9EFE-B3A5-44EB-99DC-85D609B73A26}">
  <dimension ref="A1:BK234"/>
  <sheetViews>
    <sheetView showGridLines="0" tabSelected="1" view="pageLayout" zoomScaleNormal="100" workbookViewId="0"/>
  </sheetViews>
  <sheetFormatPr defaultRowHeight="21" x14ac:dyDescent="0.4"/>
  <cols>
    <col min="1" max="1" width="7" style="112" customWidth="1"/>
    <col min="2" max="2" width="4.44140625" style="121" customWidth="1"/>
    <col min="3" max="3" width="31.6640625" style="97" customWidth="1"/>
    <col min="4" max="4" width="5.88671875" style="112" customWidth="1"/>
    <col min="5" max="6" width="1.5546875" customWidth="1"/>
    <col min="7" max="7" width="7" style="112" customWidth="1"/>
    <col min="8" max="8" width="4.44140625" style="121" customWidth="1"/>
    <col min="9" max="9" width="31.44140625" style="97" customWidth="1"/>
    <col min="10" max="10" width="5.88671875" style="112" customWidth="1"/>
  </cols>
  <sheetData>
    <row r="1" spans="1:63" ht="18.899999999999999" customHeight="1" thickBot="1" x14ac:dyDescent="0.35">
      <c r="A1" s="43" t="s">
        <v>342</v>
      </c>
      <c r="B1" s="114"/>
      <c r="C1" s="91"/>
      <c r="D1" s="107"/>
      <c r="E1" s="26"/>
      <c r="G1" s="43" t="s">
        <v>343</v>
      </c>
      <c r="H1" s="114"/>
      <c r="I1" s="91"/>
      <c r="J1" s="107"/>
    </row>
    <row r="2" spans="1:63" s="112" customFormat="1" ht="18.899999999999999" customHeight="1" thickBot="1" x14ac:dyDescent="0.4">
      <c r="A2" s="105" t="s">
        <v>0</v>
      </c>
      <c r="B2" s="105" t="s">
        <v>76</v>
      </c>
      <c r="C2" s="105" t="s">
        <v>4</v>
      </c>
      <c r="D2" s="130" t="s">
        <v>1</v>
      </c>
      <c r="E2" s="154"/>
      <c r="F2" s="158"/>
      <c r="G2" s="105" t="s">
        <v>0</v>
      </c>
      <c r="H2" s="105" t="s">
        <v>76</v>
      </c>
      <c r="I2" s="105" t="s">
        <v>4</v>
      </c>
      <c r="J2" s="130" t="s">
        <v>1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ht="32.549999999999997" customHeight="1" x14ac:dyDescent="0.3">
      <c r="A3" s="44">
        <v>0</v>
      </c>
      <c r="B3" s="47" t="s">
        <v>102</v>
      </c>
      <c r="C3" s="327" t="s">
        <v>346</v>
      </c>
      <c r="D3" s="222">
        <v>0.19</v>
      </c>
      <c r="E3" s="20"/>
      <c r="G3" s="70">
        <f>+A11+D11</f>
        <v>2.2000000000000002</v>
      </c>
      <c r="H3" s="47" t="s">
        <v>3</v>
      </c>
      <c r="I3" s="314" t="s">
        <v>363</v>
      </c>
      <c r="J3" s="322">
        <v>7.0000000000000007E-2</v>
      </c>
    </row>
    <row r="4" spans="1:63" ht="32.549999999999997" customHeight="1" x14ac:dyDescent="0.3">
      <c r="A4" s="45">
        <f>+A3+D3</f>
        <v>0.19</v>
      </c>
      <c r="B4" s="192" t="s">
        <v>102</v>
      </c>
      <c r="C4" s="178" t="s">
        <v>297</v>
      </c>
      <c r="D4" s="64">
        <v>0.21</v>
      </c>
      <c r="E4" s="18"/>
      <c r="G4" s="58">
        <f t="shared" ref="G4:G9" si="0">+G3+J3</f>
        <v>2.27</v>
      </c>
      <c r="H4" s="192" t="s">
        <v>102</v>
      </c>
      <c r="I4" s="242" t="s">
        <v>353</v>
      </c>
      <c r="J4" s="54">
        <v>0.45</v>
      </c>
    </row>
    <row r="5" spans="1:63" ht="32.549999999999997" customHeight="1" x14ac:dyDescent="0.3">
      <c r="A5" s="46">
        <f t="shared" ref="A5:A7" si="1">+A4+D4</f>
        <v>0.4</v>
      </c>
      <c r="B5" s="47" t="s">
        <v>3</v>
      </c>
      <c r="C5" s="164" t="s">
        <v>347</v>
      </c>
      <c r="D5" s="63">
        <v>0.28999999999999998</v>
      </c>
      <c r="E5" s="24"/>
      <c r="G5" s="70">
        <f t="shared" si="0"/>
        <v>2.72</v>
      </c>
      <c r="H5" s="188" t="s">
        <v>105</v>
      </c>
      <c r="I5" s="233" t="s">
        <v>358</v>
      </c>
      <c r="J5" s="322">
        <v>0.36</v>
      </c>
    </row>
    <row r="6" spans="1:63" ht="32.549999999999997" customHeight="1" x14ac:dyDescent="0.3">
      <c r="A6" s="45">
        <f t="shared" si="1"/>
        <v>0.69</v>
      </c>
      <c r="B6" s="192" t="s">
        <v>102</v>
      </c>
      <c r="C6" s="178" t="s">
        <v>297</v>
      </c>
      <c r="D6" s="64">
        <v>0.06</v>
      </c>
      <c r="E6" s="21"/>
      <c r="G6" s="58">
        <f t="shared" si="0"/>
        <v>3.08</v>
      </c>
      <c r="H6" s="371" t="s">
        <v>105</v>
      </c>
      <c r="I6" s="386" t="s">
        <v>359</v>
      </c>
      <c r="J6" s="50">
        <v>0.61</v>
      </c>
    </row>
    <row r="7" spans="1:63" ht="32.549999999999997" customHeight="1" x14ac:dyDescent="0.3">
      <c r="A7" s="46">
        <f t="shared" si="1"/>
        <v>0.75</v>
      </c>
      <c r="B7" s="47" t="s">
        <v>3</v>
      </c>
      <c r="C7" s="339" t="s">
        <v>348</v>
      </c>
      <c r="D7" s="63">
        <v>0.09</v>
      </c>
      <c r="E7" s="21"/>
      <c r="G7" s="70">
        <f t="shared" si="0"/>
        <v>3.69</v>
      </c>
      <c r="H7" s="47" t="s">
        <v>102</v>
      </c>
      <c r="I7" s="390" t="s">
        <v>297</v>
      </c>
      <c r="J7" s="165">
        <v>0.28000000000000003</v>
      </c>
    </row>
    <row r="8" spans="1:63" ht="32.549999999999997" customHeight="1" x14ac:dyDescent="0.3">
      <c r="A8" s="45">
        <f>+A7+D7</f>
        <v>0.84</v>
      </c>
      <c r="B8" s="192" t="s">
        <v>102</v>
      </c>
      <c r="C8" s="389" t="s">
        <v>349</v>
      </c>
      <c r="D8" s="321">
        <v>0.18</v>
      </c>
      <c r="E8" s="20"/>
      <c r="G8" s="58">
        <f t="shared" si="0"/>
        <v>3.9699999999999998</v>
      </c>
      <c r="H8" s="387" t="s">
        <v>3</v>
      </c>
      <c r="I8" s="178" t="s">
        <v>364</v>
      </c>
      <c r="J8" s="50">
        <v>1.33</v>
      </c>
    </row>
    <row r="9" spans="1:63" ht="32.549999999999997" customHeight="1" x14ac:dyDescent="0.3">
      <c r="A9" s="46">
        <f t="shared" ref="A9" si="2">+A8+D8</f>
        <v>1.02</v>
      </c>
      <c r="B9" s="167" t="s">
        <v>105</v>
      </c>
      <c r="C9" s="233" t="s">
        <v>350</v>
      </c>
      <c r="D9" s="319">
        <v>0.19</v>
      </c>
      <c r="E9" s="20"/>
      <c r="G9" s="70">
        <f t="shared" si="0"/>
        <v>5.3</v>
      </c>
      <c r="H9" s="47" t="s">
        <v>102</v>
      </c>
      <c r="I9" s="339" t="s">
        <v>354</v>
      </c>
      <c r="J9" s="63">
        <v>0.73</v>
      </c>
    </row>
    <row r="10" spans="1:63" ht="32.549999999999997" customHeight="1" x14ac:dyDescent="0.3">
      <c r="A10" s="58">
        <f>+A9+D9</f>
        <v>1.21</v>
      </c>
      <c r="B10" s="248" t="s">
        <v>105</v>
      </c>
      <c r="C10" s="178" t="s">
        <v>351</v>
      </c>
      <c r="D10" s="202">
        <v>0.55000000000000004</v>
      </c>
      <c r="E10" s="24"/>
      <c r="G10" s="58">
        <f>+G9+J9</f>
        <v>6.0299999999999994</v>
      </c>
      <c r="H10" s="387" t="s">
        <v>3</v>
      </c>
      <c r="I10" s="392" t="s">
        <v>356</v>
      </c>
      <c r="J10" s="202">
        <v>5.5</v>
      </c>
    </row>
    <row r="11" spans="1:63" ht="32.549999999999997" customHeight="1" thickBot="1" x14ac:dyDescent="0.35">
      <c r="A11" s="51">
        <f>+A10+D10</f>
        <v>1.76</v>
      </c>
      <c r="B11" s="53" t="s">
        <v>102</v>
      </c>
      <c r="C11" s="362" t="s">
        <v>352</v>
      </c>
      <c r="D11" s="193">
        <v>0.44</v>
      </c>
      <c r="E11" s="24"/>
      <c r="F11" s="32"/>
      <c r="G11" s="59">
        <f>+G10+J10</f>
        <v>11.53</v>
      </c>
      <c r="H11" s="388" t="s">
        <v>105</v>
      </c>
      <c r="I11" s="391" t="s">
        <v>355</v>
      </c>
      <c r="J11" s="323">
        <v>0.84</v>
      </c>
    </row>
    <row r="12" spans="1:63" ht="4.95" customHeight="1" x14ac:dyDescent="0.3">
      <c r="A12" s="106"/>
      <c r="B12" s="30"/>
      <c r="C12" s="93"/>
      <c r="D12" s="132"/>
      <c r="E12" s="25"/>
      <c r="G12" s="141"/>
      <c r="H12" s="30"/>
      <c r="I12" s="92"/>
      <c r="J12" s="135"/>
    </row>
    <row r="13" spans="1:63" ht="18.3" customHeight="1" x14ac:dyDescent="0.35">
      <c r="A13" s="93" t="s">
        <v>344</v>
      </c>
      <c r="B13" s="115"/>
      <c r="C13" s="93"/>
      <c r="D13" s="133"/>
      <c r="E13" s="19"/>
      <c r="G13" s="93" t="s">
        <v>345</v>
      </c>
      <c r="H13" s="115"/>
      <c r="I13" s="93"/>
      <c r="J13" s="132"/>
    </row>
    <row r="14" spans="1:63" s="379" customFormat="1" ht="18.3" customHeight="1" x14ac:dyDescent="0.3">
      <c r="A14" s="375" t="s">
        <v>373</v>
      </c>
      <c r="B14" s="376"/>
      <c r="C14" s="377"/>
      <c r="D14" s="376"/>
      <c r="E14" s="378"/>
      <c r="G14" s="375" t="s">
        <v>373</v>
      </c>
      <c r="H14" s="376"/>
      <c r="I14" s="380"/>
      <c r="J14" s="376"/>
    </row>
    <row r="15" spans="1:63" ht="22.95" customHeight="1" thickBot="1" x14ac:dyDescent="0.4">
      <c r="A15" s="162" t="s">
        <v>5</v>
      </c>
      <c r="B15" s="118"/>
      <c r="C15" s="252"/>
      <c r="D15" s="134"/>
      <c r="E15" s="27"/>
      <c r="F15" s="28"/>
      <c r="G15" s="142" t="s">
        <v>6</v>
      </c>
      <c r="H15" s="118"/>
      <c r="I15" s="142"/>
      <c r="J15" s="134"/>
    </row>
    <row r="16" spans="1:63" ht="4.95" customHeight="1" x14ac:dyDescent="0.35">
      <c r="A16" s="107"/>
      <c r="B16" s="117"/>
      <c r="C16" s="91"/>
      <c r="D16" s="107"/>
      <c r="E16" s="26"/>
      <c r="G16" s="107"/>
      <c r="H16" s="117"/>
      <c r="I16" s="91"/>
      <c r="J16" s="133"/>
    </row>
    <row r="17" spans="1:63" ht="18.899999999999999" customHeight="1" thickBot="1" x14ac:dyDescent="0.35">
      <c r="A17" s="43" t="s">
        <v>343</v>
      </c>
      <c r="B17" s="114"/>
      <c r="C17" s="91"/>
      <c r="D17" s="107"/>
      <c r="E17" s="154"/>
      <c r="G17" s="43" t="s">
        <v>343</v>
      </c>
      <c r="H17" s="114"/>
      <c r="I17" s="91"/>
      <c r="J17" s="107"/>
    </row>
    <row r="18" spans="1:63" s="112" customFormat="1" ht="18.899999999999999" customHeight="1" thickBot="1" x14ac:dyDescent="0.4">
      <c r="A18" s="105" t="s">
        <v>0</v>
      </c>
      <c r="B18" s="105" t="s">
        <v>76</v>
      </c>
      <c r="C18" s="105" t="s">
        <v>4</v>
      </c>
      <c r="D18" s="130" t="s">
        <v>1</v>
      </c>
      <c r="E18" s="24"/>
      <c r="F18" s="158"/>
      <c r="G18" s="109" t="s">
        <v>0</v>
      </c>
      <c r="H18" s="105" t="s">
        <v>76</v>
      </c>
      <c r="I18" s="105" t="s">
        <v>4</v>
      </c>
      <c r="J18" s="130" t="s">
        <v>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ht="32.549999999999997" customHeight="1" x14ac:dyDescent="0.3">
      <c r="A19" s="70">
        <f>+G11+J11</f>
        <v>12.37</v>
      </c>
      <c r="B19" s="47" t="s">
        <v>102</v>
      </c>
      <c r="C19" s="233" t="s">
        <v>357</v>
      </c>
      <c r="D19" s="324">
        <v>7</v>
      </c>
      <c r="E19" s="24"/>
      <c r="G19" s="293">
        <f>+A27+D27</f>
        <v>26.984999999999992</v>
      </c>
      <c r="H19" s="304" t="s">
        <v>220</v>
      </c>
      <c r="I19" s="294" t="s">
        <v>110</v>
      </c>
      <c r="J19" s="285">
        <v>2.8000000000002245E-2</v>
      </c>
    </row>
    <row r="20" spans="1:63" ht="32.549999999999997" customHeight="1" x14ac:dyDescent="0.3">
      <c r="A20" s="58">
        <f t="shared" ref="A20:A25" si="3">+A19+D19</f>
        <v>19.369999999999997</v>
      </c>
      <c r="B20" s="49" t="s">
        <v>3</v>
      </c>
      <c r="C20" s="238" t="s">
        <v>107</v>
      </c>
      <c r="D20" s="54">
        <v>3.759999999999998</v>
      </c>
      <c r="E20" s="21"/>
      <c r="G20" s="58"/>
      <c r="H20" s="49"/>
      <c r="I20" s="238"/>
      <c r="J20" s="54"/>
    </row>
    <row r="21" spans="1:63" ht="32.549999999999997" customHeight="1" x14ac:dyDescent="0.3">
      <c r="A21" s="70">
        <f t="shared" si="3"/>
        <v>23.129999999999995</v>
      </c>
      <c r="B21" s="47" t="s">
        <v>3</v>
      </c>
      <c r="C21" s="229" t="s">
        <v>369</v>
      </c>
      <c r="D21" s="55">
        <v>2.2000000000002018E-2</v>
      </c>
      <c r="E21" s="20"/>
      <c r="G21" s="70"/>
      <c r="H21" s="342"/>
      <c r="I21" s="367"/>
      <c r="J21" s="55"/>
    </row>
    <row r="22" spans="1:63" ht="32.549999999999997" customHeight="1" x14ac:dyDescent="0.3">
      <c r="A22" s="58">
        <f t="shared" si="3"/>
        <v>23.151999999999997</v>
      </c>
      <c r="B22" s="48" t="s">
        <v>102</v>
      </c>
      <c r="C22" s="227" t="s">
        <v>286</v>
      </c>
      <c r="D22" s="196">
        <v>2.3999999999997357E-2</v>
      </c>
      <c r="E22" s="21"/>
      <c r="G22" s="58" t="s">
        <v>2</v>
      </c>
      <c r="H22" s="49" t="s">
        <v>2</v>
      </c>
      <c r="I22" s="195" t="s">
        <v>2</v>
      </c>
      <c r="J22" s="196" t="s">
        <v>2</v>
      </c>
    </row>
    <row r="23" spans="1:63" ht="32.549999999999997" customHeight="1" x14ac:dyDescent="0.3">
      <c r="A23" s="70">
        <f t="shared" si="3"/>
        <v>23.175999999999995</v>
      </c>
      <c r="B23" s="52" t="s">
        <v>102</v>
      </c>
      <c r="C23" s="245" t="s">
        <v>108</v>
      </c>
      <c r="D23" s="63">
        <v>0.5140000000000029</v>
      </c>
      <c r="E23" s="21"/>
      <c r="F23" s="32"/>
      <c r="G23" s="199" t="s">
        <v>2</v>
      </c>
      <c r="H23" s="52" t="s">
        <v>2</v>
      </c>
      <c r="I23" s="253" t="s">
        <v>2</v>
      </c>
      <c r="J23" s="63" t="s">
        <v>2</v>
      </c>
    </row>
    <row r="24" spans="1:63" ht="32.549999999999997" customHeight="1" x14ac:dyDescent="0.3">
      <c r="A24" s="58">
        <f t="shared" si="3"/>
        <v>23.689999999999998</v>
      </c>
      <c r="B24" s="48" t="s">
        <v>3</v>
      </c>
      <c r="C24" s="227" t="s">
        <v>266</v>
      </c>
      <c r="D24" s="170">
        <v>2.407</v>
      </c>
      <c r="E24" s="20"/>
      <c r="G24" s="58" t="s">
        <v>2</v>
      </c>
      <c r="H24" s="49" t="s">
        <v>2</v>
      </c>
      <c r="I24" s="194" t="s">
        <v>2</v>
      </c>
      <c r="J24" s="170" t="s">
        <v>2</v>
      </c>
    </row>
    <row r="25" spans="1:63" ht="32.549999999999997" customHeight="1" x14ac:dyDescent="0.3">
      <c r="A25" s="368">
        <f t="shared" si="3"/>
        <v>26.096999999999998</v>
      </c>
      <c r="B25" s="52" t="s">
        <v>102</v>
      </c>
      <c r="C25" s="233" t="s">
        <v>249</v>
      </c>
      <c r="D25" s="373">
        <v>0.76799999999999713</v>
      </c>
      <c r="E25" s="24"/>
      <c r="G25" s="46" t="s">
        <v>2</v>
      </c>
      <c r="H25" s="60" t="s">
        <v>2</v>
      </c>
      <c r="I25" s="191" t="s">
        <v>2</v>
      </c>
      <c r="J25" s="73" t="s">
        <v>2</v>
      </c>
    </row>
    <row r="26" spans="1:63" ht="32.549999999999997" customHeight="1" x14ac:dyDescent="0.3">
      <c r="A26" s="370">
        <f>+A25+D25</f>
        <v>26.864999999999995</v>
      </c>
      <c r="B26" s="371" t="s">
        <v>105</v>
      </c>
      <c r="C26" s="372" t="s">
        <v>109</v>
      </c>
      <c r="D26" s="374">
        <v>0.06</v>
      </c>
      <c r="E26" s="23"/>
      <c r="F26" s="163"/>
      <c r="G26" s="58" t="s">
        <v>2</v>
      </c>
      <c r="H26" s="197" t="s">
        <v>2</v>
      </c>
      <c r="I26" s="198" t="s">
        <v>2</v>
      </c>
      <c r="J26" s="74" t="s">
        <v>2</v>
      </c>
    </row>
    <row r="27" spans="1:63" ht="32.549999999999997" customHeight="1" thickBot="1" x14ac:dyDescent="0.35">
      <c r="A27" s="59">
        <f>+A26+D26</f>
        <v>26.924999999999994</v>
      </c>
      <c r="B27" s="127" t="s">
        <v>3</v>
      </c>
      <c r="C27" s="249" t="s">
        <v>294</v>
      </c>
      <c r="D27" s="369">
        <v>0.06</v>
      </c>
      <c r="E27" s="23"/>
      <c r="G27" s="59" t="s">
        <v>2</v>
      </c>
      <c r="H27" s="61" t="s">
        <v>2</v>
      </c>
      <c r="I27" s="62" t="s">
        <v>2</v>
      </c>
      <c r="J27" s="65" t="s">
        <v>2</v>
      </c>
    </row>
    <row r="28" spans="1:63" ht="8.5500000000000007" customHeight="1" x14ac:dyDescent="0.3">
      <c r="A28" s="141"/>
      <c r="B28" s="30"/>
      <c r="C28" s="93"/>
      <c r="D28" s="132"/>
      <c r="E28" s="19"/>
      <c r="G28" s="110"/>
      <c r="H28" s="30"/>
      <c r="I28" s="94"/>
      <c r="J28" s="131"/>
    </row>
    <row r="29" spans="1:63" ht="18.45" customHeight="1" x14ac:dyDescent="0.4">
      <c r="A29" s="93" t="s">
        <v>345</v>
      </c>
      <c r="B29" s="115"/>
      <c r="C29" s="93"/>
      <c r="D29" s="133"/>
      <c r="E29" s="19"/>
      <c r="G29" s="93" t="s">
        <v>345</v>
      </c>
      <c r="H29" s="116"/>
      <c r="I29" s="93"/>
      <c r="J29" s="133"/>
    </row>
    <row r="30" spans="1:63" s="379" customFormat="1" ht="18.45" customHeight="1" x14ac:dyDescent="0.3">
      <c r="A30" s="375" t="s">
        <v>373</v>
      </c>
      <c r="B30" s="376"/>
      <c r="C30" s="380"/>
      <c r="D30" s="376"/>
      <c r="E30" s="378"/>
      <c r="G30" s="375" t="s">
        <v>373</v>
      </c>
      <c r="H30" s="377"/>
      <c r="I30" s="380"/>
      <c r="J30" s="376"/>
    </row>
    <row r="31" spans="1:63" s="97" customFormat="1" ht="22.95" customHeight="1" x14ac:dyDescent="0.3">
      <c r="A31" s="91" t="s">
        <v>7</v>
      </c>
      <c r="B31" s="91"/>
      <c r="C31" s="42"/>
      <c r="D31" s="107"/>
      <c r="E31" s="19"/>
      <c r="G31" s="91" t="s">
        <v>8</v>
      </c>
      <c r="H31" s="91"/>
      <c r="I31" s="93"/>
      <c r="J31" s="9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ht="18.899999999999999" customHeight="1" thickBot="1" x14ac:dyDescent="0.4">
      <c r="A32" s="43" t="s">
        <v>307</v>
      </c>
      <c r="B32" s="114"/>
      <c r="C32" s="91"/>
      <c r="D32" s="133"/>
      <c r="E32" s="154"/>
      <c r="F32" s="2"/>
      <c r="G32" s="43" t="s">
        <v>308</v>
      </c>
      <c r="H32" s="114"/>
      <c r="I32" s="91"/>
      <c r="J32" s="133"/>
    </row>
    <row r="33" spans="1:63" s="112" customFormat="1" ht="18.899999999999999" customHeight="1" thickBot="1" x14ac:dyDescent="0.4">
      <c r="A33" s="105" t="s">
        <v>0</v>
      </c>
      <c r="B33" s="130" t="s">
        <v>76</v>
      </c>
      <c r="C33" s="105" t="s">
        <v>4</v>
      </c>
      <c r="D33" s="105" t="s">
        <v>1</v>
      </c>
      <c r="E33" s="22"/>
      <c r="F33" s="156"/>
      <c r="G33" s="105" t="s">
        <v>0</v>
      </c>
      <c r="H33" s="130" t="s">
        <v>76</v>
      </c>
      <c r="I33" s="105" t="s">
        <v>4</v>
      </c>
      <c r="J33" s="130" t="s">
        <v>1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ht="32.549999999999997" customHeight="1" x14ac:dyDescent="0.3">
      <c r="A34" s="266">
        <f>+G19</f>
        <v>26.984999999999992</v>
      </c>
      <c r="B34" s="267" t="s">
        <v>102</v>
      </c>
      <c r="C34" s="269" t="s">
        <v>365</v>
      </c>
      <c r="D34" s="263">
        <v>2.31</v>
      </c>
      <c r="E34" s="21"/>
      <c r="F34" s="8"/>
      <c r="G34" s="265">
        <f>+A42+D42</f>
        <v>48.853999999999985</v>
      </c>
      <c r="H34" s="267" t="s">
        <v>102</v>
      </c>
      <c r="I34" s="317" t="s">
        <v>250</v>
      </c>
      <c r="J34" s="260">
        <v>2.5990000000000038</v>
      </c>
    </row>
    <row r="35" spans="1:63" ht="32.549999999999997" customHeight="1" x14ac:dyDescent="0.3">
      <c r="A35" s="58">
        <f>+A34+D34</f>
        <v>29.294999999999991</v>
      </c>
      <c r="B35" s="49" t="s">
        <v>3</v>
      </c>
      <c r="C35" s="232" t="s">
        <v>111</v>
      </c>
      <c r="D35" s="74">
        <v>4.445999999999998</v>
      </c>
      <c r="E35" s="21"/>
      <c r="F35" s="1"/>
      <c r="G35" s="45">
        <f>+G34+J34</f>
        <v>51.452999999999989</v>
      </c>
      <c r="H35" s="248" t="s">
        <v>105</v>
      </c>
      <c r="I35" s="238" t="s">
        <v>288</v>
      </c>
      <c r="J35" s="82">
        <v>4.7099999999999937</v>
      </c>
    </row>
    <row r="36" spans="1:63" ht="32.549999999999997" customHeight="1" x14ac:dyDescent="0.3">
      <c r="A36" s="70">
        <f t="shared" ref="A36:A42" si="4">+A35+D35</f>
        <v>33.740999999999985</v>
      </c>
      <c r="B36" s="336" t="s">
        <v>287</v>
      </c>
      <c r="C36" s="233" t="s">
        <v>281</v>
      </c>
      <c r="D36" s="73">
        <v>1.0489999999999995</v>
      </c>
      <c r="E36" s="21"/>
      <c r="F36" s="5"/>
      <c r="G36" s="46">
        <f t="shared" ref="G36:G42" si="5">+G35+J35</f>
        <v>56.162999999999982</v>
      </c>
      <c r="H36" s="47" t="s">
        <v>102</v>
      </c>
      <c r="I36" s="229" t="s">
        <v>115</v>
      </c>
      <c r="J36" s="81">
        <v>5.3000000000004377E-2</v>
      </c>
    </row>
    <row r="37" spans="1:63" ht="32.549999999999997" customHeight="1" x14ac:dyDescent="0.3">
      <c r="A37" s="58">
        <f t="shared" si="4"/>
        <v>34.789999999999985</v>
      </c>
      <c r="B37" s="192" t="s">
        <v>102</v>
      </c>
      <c r="C37" s="227" t="s">
        <v>112</v>
      </c>
      <c r="D37" s="74">
        <v>6.1140000000000043</v>
      </c>
      <c r="E37" s="21"/>
      <c r="F37" s="1"/>
      <c r="G37" s="45">
        <f t="shared" si="5"/>
        <v>56.215999999999987</v>
      </c>
      <c r="H37" s="192" t="s">
        <v>102</v>
      </c>
      <c r="I37" s="227" t="s">
        <v>292</v>
      </c>
      <c r="J37" s="82">
        <v>0.59199999999999875</v>
      </c>
    </row>
    <row r="38" spans="1:63" ht="32.549999999999997" customHeight="1" x14ac:dyDescent="0.3">
      <c r="A38" s="70">
        <f t="shared" si="4"/>
        <v>40.903999999999989</v>
      </c>
      <c r="B38" s="47" t="s">
        <v>102</v>
      </c>
      <c r="C38" s="210" t="s">
        <v>267</v>
      </c>
      <c r="D38" s="73">
        <v>3.36</v>
      </c>
      <c r="E38" s="21"/>
      <c r="F38" s="1"/>
      <c r="G38" s="46">
        <f t="shared" si="5"/>
        <v>56.807999999999986</v>
      </c>
      <c r="H38" s="47" t="s">
        <v>3</v>
      </c>
      <c r="I38" s="229" t="s">
        <v>271</v>
      </c>
      <c r="J38" s="81">
        <v>1.2689999999999984</v>
      </c>
    </row>
    <row r="39" spans="1:63" ht="32.549999999999997" customHeight="1" x14ac:dyDescent="0.3">
      <c r="A39" s="58">
        <f t="shared" si="4"/>
        <v>44.263999999999989</v>
      </c>
      <c r="B39" s="49" t="s">
        <v>3</v>
      </c>
      <c r="C39" s="238" t="s">
        <v>268</v>
      </c>
      <c r="D39" s="74">
        <v>1.7929999999999993</v>
      </c>
      <c r="E39" s="21"/>
      <c r="F39" s="1"/>
      <c r="G39" s="45">
        <f t="shared" si="5"/>
        <v>58.076999999999984</v>
      </c>
      <c r="H39" s="192" t="s">
        <v>102</v>
      </c>
      <c r="I39" s="227" t="s">
        <v>293</v>
      </c>
      <c r="J39" s="82">
        <v>0.33599999999999852</v>
      </c>
    </row>
    <row r="40" spans="1:63" ht="32.549999999999997" customHeight="1" x14ac:dyDescent="0.3">
      <c r="A40" s="70">
        <f t="shared" si="4"/>
        <v>46.056999999999988</v>
      </c>
      <c r="B40" s="52" t="s">
        <v>102</v>
      </c>
      <c r="C40" s="245" t="s">
        <v>114</v>
      </c>
      <c r="D40" s="73">
        <v>0.51500000000000057</v>
      </c>
      <c r="E40" s="18"/>
      <c r="F40" s="1"/>
      <c r="G40" s="46">
        <f t="shared" si="5"/>
        <v>58.412999999999982</v>
      </c>
      <c r="H40" s="47" t="s">
        <v>3</v>
      </c>
      <c r="I40" s="229" t="s">
        <v>272</v>
      </c>
      <c r="J40" s="81">
        <v>2.267000000000003</v>
      </c>
    </row>
    <row r="41" spans="1:63" ht="32.549999999999997" customHeight="1" x14ac:dyDescent="0.3">
      <c r="A41" s="58">
        <f t="shared" si="4"/>
        <v>46.571999999999989</v>
      </c>
      <c r="B41" s="49" t="s">
        <v>3</v>
      </c>
      <c r="C41" s="238" t="s">
        <v>269</v>
      </c>
      <c r="D41" s="170">
        <v>2.0339999999999989</v>
      </c>
      <c r="E41" s="18"/>
      <c r="F41" s="33"/>
      <c r="G41" s="265">
        <f t="shared" si="5"/>
        <v>60.679999999999986</v>
      </c>
      <c r="H41" s="267" t="s">
        <v>3</v>
      </c>
      <c r="I41" s="270" t="s">
        <v>273</v>
      </c>
      <c r="J41" s="271">
        <v>1.2220000000000013</v>
      </c>
    </row>
    <row r="42" spans="1:63" ht="32.549999999999997" customHeight="1" thickBot="1" x14ac:dyDescent="0.35">
      <c r="A42" s="51">
        <f t="shared" si="4"/>
        <v>48.605999999999987</v>
      </c>
      <c r="B42" s="212" t="s">
        <v>3</v>
      </c>
      <c r="C42" s="210" t="s">
        <v>270</v>
      </c>
      <c r="D42" s="200">
        <v>0.24799999999999756</v>
      </c>
      <c r="E42" s="18"/>
      <c r="F42" s="31"/>
      <c r="G42" s="51">
        <f t="shared" si="5"/>
        <v>61.901999999999987</v>
      </c>
      <c r="H42" s="223" t="s">
        <v>105</v>
      </c>
      <c r="I42" s="234" t="s">
        <v>116</v>
      </c>
      <c r="J42" s="295">
        <v>0.11</v>
      </c>
    </row>
    <row r="43" spans="1:63" ht="4.95" customHeight="1" x14ac:dyDescent="0.3">
      <c r="A43" s="113" t="s">
        <v>2</v>
      </c>
      <c r="B43" s="213" t="s">
        <v>2</v>
      </c>
      <c r="C43" s="214"/>
      <c r="D43" s="132"/>
      <c r="E43" s="19"/>
      <c r="F43" s="9"/>
      <c r="G43" s="110"/>
      <c r="H43" s="76"/>
      <c r="I43" s="98"/>
      <c r="J43" s="136"/>
    </row>
    <row r="44" spans="1:63" ht="18.45" customHeight="1" x14ac:dyDescent="0.35">
      <c r="A44" s="93" t="s">
        <v>309</v>
      </c>
      <c r="B44" s="122"/>
      <c r="C44" s="99"/>
      <c r="D44" s="133"/>
      <c r="E44" s="19"/>
      <c r="F44" s="1"/>
      <c r="G44" s="93" t="s">
        <v>309</v>
      </c>
      <c r="H44" s="122"/>
      <c r="I44" s="93"/>
      <c r="J44" s="133"/>
    </row>
    <row r="45" spans="1:63" s="379" customFormat="1" ht="18.45" customHeight="1" x14ac:dyDescent="0.3">
      <c r="A45" s="375" t="s">
        <v>373</v>
      </c>
      <c r="B45" s="376"/>
      <c r="C45" s="377"/>
      <c r="D45" s="377"/>
      <c r="E45" s="381"/>
      <c r="G45" s="375" t="s">
        <v>373</v>
      </c>
      <c r="H45" s="377"/>
      <c r="I45" s="382"/>
      <c r="J45" s="376"/>
    </row>
    <row r="46" spans="1:63" ht="20.25" customHeight="1" thickBot="1" x14ac:dyDescent="0.4">
      <c r="A46" s="162" t="s">
        <v>69</v>
      </c>
      <c r="B46" s="118"/>
      <c r="C46" s="184"/>
      <c r="D46" s="134"/>
      <c r="E46" s="29"/>
      <c r="F46" s="28"/>
      <c r="G46" s="162" t="s">
        <v>68</v>
      </c>
      <c r="H46" s="118"/>
      <c r="I46" s="142"/>
      <c r="J46" s="108"/>
    </row>
    <row r="47" spans="1:63" ht="4.95" customHeight="1" x14ac:dyDescent="0.4">
      <c r="C47" s="91"/>
      <c r="D47" s="133"/>
      <c r="E47" s="19"/>
    </row>
    <row r="48" spans="1:63" ht="18.600000000000001" customHeight="1" thickBot="1" x14ac:dyDescent="0.45">
      <c r="A48" s="43" t="s">
        <v>308</v>
      </c>
      <c r="B48" s="123"/>
      <c r="C48" s="100"/>
      <c r="D48" s="133"/>
      <c r="E48" s="154"/>
      <c r="F48" s="2"/>
      <c r="G48" s="43" t="s">
        <v>311</v>
      </c>
      <c r="H48" s="123"/>
      <c r="I48" s="100"/>
      <c r="J48" s="133"/>
    </row>
    <row r="49" spans="1:63" s="112" customFormat="1" ht="18.899999999999999" customHeight="1" thickBot="1" x14ac:dyDescent="0.4">
      <c r="A49" s="105" t="s">
        <v>0</v>
      </c>
      <c r="B49" s="105" t="s">
        <v>76</v>
      </c>
      <c r="C49" s="105" t="s">
        <v>4</v>
      </c>
      <c r="D49" s="105" t="s">
        <v>1</v>
      </c>
      <c r="E49" s="22"/>
      <c r="F49" s="156"/>
      <c r="G49" s="105" t="s">
        <v>0</v>
      </c>
      <c r="H49" s="105" t="s">
        <v>76</v>
      </c>
      <c r="I49" s="105" t="s">
        <v>4</v>
      </c>
      <c r="J49" s="130" t="s">
        <v>1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</row>
    <row r="50" spans="1:63" ht="32.549999999999997" customHeight="1" x14ac:dyDescent="0.3">
      <c r="A50" s="292">
        <f>+G42+J42</f>
        <v>62.011999999999986</v>
      </c>
      <c r="B50" s="304" t="s">
        <v>220</v>
      </c>
      <c r="C50" s="287" t="s">
        <v>117</v>
      </c>
      <c r="D50" s="283">
        <v>1.52</v>
      </c>
      <c r="E50" s="21"/>
      <c r="F50" s="8"/>
      <c r="G50" s="44">
        <f>+A50+D50</f>
        <v>63.531999999999989</v>
      </c>
      <c r="H50" s="344" t="s">
        <v>102</v>
      </c>
      <c r="I50" s="246" t="s">
        <v>274</v>
      </c>
      <c r="J50" s="81">
        <v>0.18</v>
      </c>
    </row>
    <row r="51" spans="1:63" ht="32.549999999999997" customHeight="1" x14ac:dyDescent="0.3">
      <c r="A51" s="45"/>
      <c r="B51" s="220"/>
      <c r="C51" s="242"/>
      <c r="D51" s="82"/>
      <c r="E51" s="21"/>
      <c r="F51" s="36"/>
      <c r="G51" s="58">
        <f>+G50+J50</f>
        <v>63.711999999999989</v>
      </c>
      <c r="H51" s="220" t="s">
        <v>102</v>
      </c>
      <c r="I51" s="242" t="s">
        <v>275</v>
      </c>
      <c r="J51" s="82">
        <v>0.03</v>
      </c>
    </row>
    <row r="52" spans="1:63" ht="32.549999999999997" customHeight="1" x14ac:dyDescent="0.3">
      <c r="A52" s="46"/>
      <c r="B52" s="342"/>
      <c r="C52" s="343" t="s">
        <v>2</v>
      </c>
      <c r="D52" s="81"/>
      <c r="E52" s="21"/>
      <c r="F52" s="37"/>
      <c r="G52" s="46">
        <f>+G51+J51</f>
        <v>63.74199999999999</v>
      </c>
      <c r="H52" s="60" t="s">
        <v>102</v>
      </c>
      <c r="I52" s="315" t="s">
        <v>276</v>
      </c>
      <c r="J52" s="152">
        <v>1</v>
      </c>
    </row>
    <row r="53" spans="1:63" ht="32.549999999999997" customHeight="1" x14ac:dyDescent="0.3">
      <c r="A53" s="58" t="s">
        <v>2</v>
      </c>
      <c r="B53" s="48"/>
      <c r="C53" s="56"/>
      <c r="D53" s="82"/>
      <c r="E53" s="21"/>
      <c r="F53" s="36"/>
      <c r="G53" s="45">
        <f>+G52+J52</f>
        <v>64.74199999999999</v>
      </c>
      <c r="H53" s="85" t="s">
        <v>105</v>
      </c>
      <c r="I53" s="227" t="s">
        <v>118</v>
      </c>
      <c r="J53" s="83">
        <v>2.31</v>
      </c>
    </row>
    <row r="54" spans="1:63" ht="32.549999999999997" customHeight="1" x14ac:dyDescent="0.3">
      <c r="A54" s="44"/>
      <c r="B54" s="344"/>
      <c r="C54" s="246" t="s">
        <v>2</v>
      </c>
      <c r="D54" s="81"/>
      <c r="E54" s="21"/>
      <c r="F54" s="36"/>
      <c r="G54" s="70">
        <f>+G53+J53</f>
        <v>67.051999999999992</v>
      </c>
      <c r="H54" s="52" t="s">
        <v>3</v>
      </c>
      <c r="I54" s="245" t="s">
        <v>366</v>
      </c>
      <c r="J54" s="326">
        <v>15.757000000000005</v>
      </c>
    </row>
    <row r="55" spans="1:63" ht="32.549999999999997" customHeight="1" x14ac:dyDescent="0.3">
      <c r="A55" s="45"/>
      <c r="B55" s="220"/>
      <c r="C55" s="242"/>
      <c r="D55" s="82"/>
      <c r="E55" s="21"/>
      <c r="F55" s="1"/>
      <c r="G55" s="58">
        <f t="shared" ref="G55:G58" si="6">+G54+J54</f>
        <v>82.808999999999997</v>
      </c>
      <c r="H55" s="128" t="s">
        <v>105</v>
      </c>
      <c r="I55" s="238" t="s">
        <v>119</v>
      </c>
      <c r="J55" s="82">
        <v>3.2679999999999865</v>
      </c>
    </row>
    <row r="56" spans="1:63" ht="32.549999999999997" customHeight="1" x14ac:dyDescent="0.3">
      <c r="A56" s="46" t="s">
        <v>2</v>
      </c>
      <c r="B56" s="168"/>
      <c r="C56" s="169"/>
      <c r="D56" s="81"/>
      <c r="E56" s="18"/>
      <c r="F56" s="1"/>
      <c r="G56" s="70">
        <f t="shared" si="6"/>
        <v>86.076999999999984</v>
      </c>
      <c r="H56" s="52" t="s">
        <v>102</v>
      </c>
      <c r="I56" s="245" t="s">
        <v>120</v>
      </c>
      <c r="J56" s="81">
        <v>2.179000000000002</v>
      </c>
    </row>
    <row r="57" spans="1:63" ht="32.549999999999997" customHeight="1" x14ac:dyDescent="0.3">
      <c r="A57" s="58"/>
      <c r="B57" s="76"/>
      <c r="C57" s="79" t="s">
        <v>2</v>
      </c>
      <c r="D57" s="83"/>
      <c r="E57" s="18"/>
      <c r="F57" s="33"/>
      <c r="G57" s="58">
        <f t="shared" si="6"/>
        <v>88.255999999999986</v>
      </c>
      <c r="H57" s="85" t="s">
        <v>105</v>
      </c>
      <c r="I57" s="232" t="s">
        <v>310</v>
      </c>
      <c r="J57" s="87">
        <v>0.63</v>
      </c>
    </row>
    <row r="58" spans="1:63" ht="32.549999999999997" customHeight="1" thickBot="1" x14ac:dyDescent="0.35">
      <c r="A58" s="51" t="s">
        <v>2</v>
      </c>
      <c r="B58" s="77" t="s">
        <v>2</v>
      </c>
      <c r="C58" s="80" t="s">
        <v>2</v>
      </c>
      <c r="D58" s="35" t="s">
        <v>2</v>
      </c>
      <c r="E58" s="18"/>
      <c r="F58" s="31"/>
      <c r="G58" s="51">
        <f t="shared" si="6"/>
        <v>88.885999999999981</v>
      </c>
      <c r="H58" s="77" t="s">
        <v>3</v>
      </c>
      <c r="I58" s="320" t="s">
        <v>122</v>
      </c>
      <c r="J58" s="140">
        <v>0.34399999999999409</v>
      </c>
    </row>
    <row r="59" spans="1:63" ht="8.5500000000000007" customHeight="1" x14ac:dyDescent="0.3">
      <c r="A59" s="113" t="s">
        <v>2</v>
      </c>
      <c r="B59" s="126" t="s">
        <v>2</v>
      </c>
      <c r="C59" s="93"/>
      <c r="D59" s="132"/>
      <c r="E59" s="143"/>
      <c r="F59" s="9"/>
      <c r="G59" s="110"/>
      <c r="H59" s="76"/>
      <c r="I59" s="98"/>
      <c r="J59" s="11"/>
    </row>
    <row r="60" spans="1:63" ht="18.45" customHeight="1" x14ac:dyDescent="0.35">
      <c r="A60" s="93" t="s">
        <v>309</v>
      </c>
      <c r="B60" s="122"/>
      <c r="C60" s="99"/>
      <c r="D60" s="133"/>
      <c r="E60" s="143"/>
      <c r="F60" s="144"/>
      <c r="G60" s="93" t="s">
        <v>312</v>
      </c>
      <c r="H60" s="100"/>
      <c r="I60" s="100"/>
      <c r="J60" s="95"/>
    </row>
    <row r="61" spans="1:63" s="379" customFormat="1" ht="18.45" customHeight="1" x14ac:dyDescent="0.3">
      <c r="A61" s="375" t="s">
        <v>373</v>
      </c>
      <c r="B61" s="376"/>
      <c r="C61" s="380"/>
      <c r="D61" s="376"/>
      <c r="E61" s="378"/>
      <c r="G61" s="375" t="s">
        <v>373</v>
      </c>
      <c r="H61" s="383"/>
      <c r="I61" s="384"/>
      <c r="J61" s="376"/>
    </row>
    <row r="62" spans="1:63" s="97" customFormat="1" ht="20.25" customHeight="1" x14ac:dyDescent="0.35">
      <c r="A62" s="99" t="s">
        <v>70</v>
      </c>
      <c r="B62" s="91"/>
      <c r="C62" s="95"/>
      <c r="D62" s="133"/>
      <c r="E62" s="19"/>
      <c r="F62" s="157"/>
      <c r="G62" s="99" t="s">
        <v>73</v>
      </c>
      <c r="H62" s="145"/>
      <c r="I62" s="101"/>
      <c r="J62" s="95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</row>
    <row r="63" spans="1:63" ht="18.899999999999999" customHeight="1" thickBot="1" x14ac:dyDescent="0.35">
      <c r="A63" s="43" t="s">
        <v>313</v>
      </c>
      <c r="B63" s="114"/>
      <c r="C63" s="42"/>
      <c r="D63" s="361"/>
      <c r="E63" s="154"/>
      <c r="F63" s="2"/>
      <c r="G63" s="43" t="s">
        <v>316</v>
      </c>
      <c r="H63" s="114"/>
      <c r="I63" s="42"/>
      <c r="J63" s="107"/>
    </row>
    <row r="64" spans="1:63" s="112" customFormat="1" ht="18.899999999999999" customHeight="1" thickBot="1" x14ac:dyDescent="0.4">
      <c r="A64" s="105" t="s">
        <v>0</v>
      </c>
      <c r="B64" s="105" t="s">
        <v>76</v>
      </c>
      <c r="C64" s="105" t="s">
        <v>4</v>
      </c>
      <c r="D64" s="360" t="s">
        <v>1</v>
      </c>
      <c r="E64" s="22"/>
      <c r="F64" s="156"/>
      <c r="G64" s="105" t="s">
        <v>0</v>
      </c>
      <c r="H64" s="105" t="s">
        <v>76</v>
      </c>
      <c r="I64" s="105" t="s">
        <v>4</v>
      </c>
      <c r="J64" s="130" t="s">
        <v>1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</row>
    <row r="65" spans="1:63" ht="32.549999999999997" customHeight="1" x14ac:dyDescent="0.3">
      <c r="A65" s="325">
        <f>+G58+J58</f>
        <v>89.229999999999976</v>
      </c>
      <c r="B65" s="347" t="s">
        <v>105</v>
      </c>
      <c r="C65" s="230" t="s">
        <v>123</v>
      </c>
      <c r="D65" s="86">
        <v>0.56400000000000716</v>
      </c>
      <c r="E65" s="21"/>
      <c r="F65" s="8"/>
      <c r="G65" s="272">
        <f>+A73+D73</f>
        <v>110.68599999999998</v>
      </c>
      <c r="H65" s="273"/>
      <c r="I65" s="269" t="s">
        <v>367</v>
      </c>
      <c r="J65" s="307">
        <v>0.32599999999999341</v>
      </c>
    </row>
    <row r="66" spans="1:63" ht="32.549999999999997" customHeight="1" x14ac:dyDescent="0.3">
      <c r="A66" s="45">
        <f>+A65+D65</f>
        <v>89.793999999999983</v>
      </c>
      <c r="B66" s="224" t="s">
        <v>102</v>
      </c>
      <c r="C66" s="345" t="s">
        <v>124</v>
      </c>
      <c r="D66" s="346">
        <v>1.6759999999999877</v>
      </c>
      <c r="E66" s="21"/>
      <c r="F66" s="36"/>
      <c r="G66" s="84">
        <f>+G65+J65</f>
        <v>111.01199999999997</v>
      </c>
      <c r="H66" s="192" t="s">
        <v>102</v>
      </c>
      <c r="I66" s="227" t="s">
        <v>368</v>
      </c>
      <c r="J66" s="296">
        <v>18.765000000000001</v>
      </c>
    </row>
    <row r="67" spans="1:63" ht="32.549999999999997" customHeight="1" x14ac:dyDescent="0.3">
      <c r="A67" s="46">
        <f>+A66+D66</f>
        <v>91.46999999999997</v>
      </c>
      <c r="B67" s="348" t="s">
        <v>102</v>
      </c>
      <c r="C67" s="246" t="s">
        <v>125</v>
      </c>
      <c r="D67" s="73">
        <v>1.2590000000000003</v>
      </c>
      <c r="E67" s="21"/>
      <c r="F67" s="37"/>
      <c r="G67" s="71">
        <f t="shared" ref="G67:G73" si="7">+G66+J66</f>
        <v>129.77699999999999</v>
      </c>
      <c r="H67" s="188" t="s">
        <v>105</v>
      </c>
      <c r="I67" s="229" t="s">
        <v>132</v>
      </c>
      <c r="J67" s="203">
        <v>0.62999999999999545</v>
      </c>
    </row>
    <row r="68" spans="1:63" ht="32.549999999999997" customHeight="1" x14ac:dyDescent="0.3">
      <c r="A68" s="58">
        <f>+A67+D67</f>
        <v>92.728999999999971</v>
      </c>
      <c r="B68" s="48" t="s">
        <v>102</v>
      </c>
      <c r="C68" s="247" t="s">
        <v>126</v>
      </c>
      <c r="D68" s="74">
        <v>0.35699999999999932</v>
      </c>
      <c r="E68" s="21"/>
      <c r="F68" s="36"/>
      <c r="G68" s="84">
        <f t="shared" si="7"/>
        <v>130.40699999999998</v>
      </c>
      <c r="H68" s="48" t="s">
        <v>3</v>
      </c>
      <c r="I68" s="227" t="s">
        <v>113</v>
      </c>
      <c r="J68" s="138">
        <v>0.71</v>
      </c>
    </row>
    <row r="69" spans="1:63" ht="32.549999999999997" customHeight="1" x14ac:dyDescent="0.3">
      <c r="A69" s="70">
        <f t="shared" ref="A69:A73" si="8">+A68+D68</f>
        <v>93.08599999999997</v>
      </c>
      <c r="B69" s="47" t="s">
        <v>3</v>
      </c>
      <c r="C69" s="229" t="s">
        <v>127</v>
      </c>
      <c r="D69" s="73">
        <v>0.76900000000000546</v>
      </c>
      <c r="E69" s="21"/>
      <c r="F69" s="36"/>
      <c r="G69" s="71">
        <f t="shared" si="7"/>
        <v>131.11699999999999</v>
      </c>
      <c r="H69" s="47" t="s">
        <v>102</v>
      </c>
      <c r="I69" s="210" t="s">
        <v>133</v>
      </c>
      <c r="J69" s="137">
        <v>2.0440000000000111</v>
      </c>
    </row>
    <row r="70" spans="1:63" ht="32.549999999999997" customHeight="1" x14ac:dyDescent="0.3">
      <c r="A70" s="58">
        <f t="shared" si="8"/>
        <v>93.854999999999976</v>
      </c>
      <c r="B70" s="48" t="s">
        <v>102</v>
      </c>
      <c r="C70" s="227" t="s">
        <v>128</v>
      </c>
      <c r="D70" s="74">
        <v>2.4740000000000038</v>
      </c>
      <c r="E70" s="21"/>
      <c r="F70" s="1"/>
      <c r="G70" s="84">
        <f t="shared" si="7"/>
        <v>133.161</v>
      </c>
      <c r="H70" s="49" t="s">
        <v>3</v>
      </c>
      <c r="I70" s="238" t="s">
        <v>134</v>
      </c>
      <c r="J70" s="138">
        <v>3.0649999999999977</v>
      </c>
    </row>
    <row r="71" spans="1:63" ht="32.549999999999997" customHeight="1" x14ac:dyDescent="0.3">
      <c r="A71" s="70">
        <f t="shared" si="8"/>
        <v>96.328999999999979</v>
      </c>
      <c r="B71" s="47" t="s">
        <v>102</v>
      </c>
      <c r="C71" s="229" t="s">
        <v>129</v>
      </c>
      <c r="D71" s="73">
        <v>1.1859999999999928</v>
      </c>
      <c r="E71" s="18"/>
      <c r="F71" s="1"/>
      <c r="G71" s="71">
        <f t="shared" si="7"/>
        <v>136.226</v>
      </c>
      <c r="H71" s="52" t="s">
        <v>106</v>
      </c>
      <c r="I71" s="246" t="s">
        <v>135</v>
      </c>
      <c r="J71" s="137">
        <v>0.21700000000001296</v>
      </c>
    </row>
    <row r="72" spans="1:63" ht="32.549999999999997" customHeight="1" x14ac:dyDescent="0.3">
      <c r="A72" s="58">
        <f t="shared" si="8"/>
        <v>97.514999999999972</v>
      </c>
      <c r="B72" s="48" t="s">
        <v>3</v>
      </c>
      <c r="C72" s="232" t="s">
        <v>130</v>
      </c>
      <c r="D72" s="349">
        <v>10.338999999999999</v>
      </c>
      <c r="E72" s="18"/>
      <c r="F72" s="31"/>
      <c r="G72" s="84">
        <f t="shared" si="7"/>
        <v>136.44300000000001</v>
      </c>
      <c r="H72" s="48" t="s">
        <v>3</v>
      </c>
      <c r="I72" s="232" t="s">
        <v>136</v>
      </c>
      <c r="J72" s="87">
        <v>0.24199999999999022</v>
      </c>
    </row>
    <row r="73" spans="1:63" ht="32.549999999999997" customHeight="1" thickBot="1" x14ac:dyDescent="0.35">
      <c r="A73" s="289">
        <f t="shared" si="8"/>
        <v>107.85399999999997</v>
      </c>
      <c r="B73" s="305" t="s">
        <v>220</v>
      </c>
      <c r="C73" s="350" t="s">
        <v>131</v>
      </c>
      <c r="D73" s="351">
        <v>2.8320000000000078</v>
      </c>
      <c r="E73" s="18"/>
      <c r="F73" s="31"/>
      <c r="G73" s="69">
        <f t="shared" si="7"/>
        <v>136.685</v>
      </c>
      <c r="H73" s="223" t="s">
        <v>105</v>
      </c>
      <c r="I73" s="234" t="s">
        <v>137</v>
      </c>
      <c r="J73" s="139">
        <v>0.25399999999999068</v>
      </c>
    </row>
    <row r="74" spans="1:63" ht="4.95" customHeight="1" x14ac:dyDescent="0.35">
      <c r="A74" s="111" t="s">
        <v>71</v>
      </c>
      <c r="B74" s="120" t="s">
        <v>2</v>
      </c>
      <c r="C74" s="95"/>
      <c r="D74" s="133"/>
      <c r="E74" s="143"/>
      <c r="F74" s="9"/>
      <c r="G74" s="146" t="s">
        <v>2</v>
      </c>
      <c r="H74" s="126" t="s">
        <v>2</v>
      </c>
      <c r="I74" s="102" t="s">
        <v>2</v>
      </c>
      <c r="J74" s="135" t="s">
        <v>2</v>
      </c>
    </row>
    <row r="75" spans="1:63" ht="18.45" customHeight="1" x14ac:dyDescent="0.35">
      <c r="A75" s="93" t="s">
        <v>312</v>
      </c>
      <c r="B75" s="95"/>
      <c r="C75" s="93"/>
      <c r="D75" s="133"/>
      <c r="E75" s="143"/>
      <c r="F75" s="144"/>
      <c r="G75" s="93" t="s">
        <v>317</v>
      </c>
      <c r="H75" s="122"/>
      <c r="I75" s="93"/>
      <c r="J75" s="132"/>
    </row>
    <row r="76" spans="1:63" s="379" customFormat="1" ht="18.45" customHeight="1" x14ac:dyDescent="0.3">
      <c r="A76" s="375" t="s">
        <v>373</v>
      </c>
      <c r="B76" s="377"/>
      <c r="C76" s="377"/>
      <c r="D76" s="377"/>
      <c r="E76" s="381"/>
      <c r="G76" s="375" t="s">
        <v>373</v>
      </c>
      <c r="H76" s="376"/>
      <c r="I76" s="382"/>
      <c r="J76" s="376"/>
    </row>
    <row r="77" spans="1:63" ht="22.95" customHeight="1" thickBot="1" x14ac:dyDescent="0.4">
      <c r="A77" s="162" t="s">
        <v>83</v>
      </c>
      <c r="B77" s="118"/>
      <c r="C77" s="184"/>
      <c r="D77" s="134"/>
      <c r="E77" s="29"/>
      <c r="F77" s="28"/>
      <c r="G77" s="162" t="s">
        <v>84</v>
      </c>
      <c r="H77" s="118"/>
      <c r="I77" s="142"/>
      <c r="J77" s="108"/>
    </row>
    <row r="78" spans="1:63" ht="4.95" customHeight="1" x14ac:dyDescent="0.4">
      <c r="C78" s="95"/>
      <c r="D78" s="133"/>
      <c r="E78" s="19"/>
    </row>
    <row r="79" spans="1:63" ht="18.600000000000001" customHeight="1" thickBot="1" x14ac:dyDescent="0.35">
      <c r="A79" s="43" t="s">
        <v>318</v>
      </c>
      <c r="B79" s="114"/>
      <c r="C79" s="42"/>
      <c r="D79" s="107"/>
      <c r="E79" s="154"/>
      <c r="F79" s="10"/>
      <c r="G79" s="43" t="s">
        <v>318</v>
      </c>
      <c r="H79" s="114"/>
      <c r="I79" s="42"/>
      <c r="J79" s="107"/>
    </row>
    <row r="80" spans="1:63" s="112" customFormat="1" ht="18.899999999999999" customHeight="1" thickBot="1" x14ac:dyDescent="0.4">
      <c r="A80" s="105" t="s">
        <v>0</v>
      </c>
      <c r="B80" s="105" t="s">
        <v>76</v>
      </c>
      <c r="C80" s="105" t="s">
        <v>4</v>
      </c>
      <c r="D80" s="130" t="s">
        <v>1</v>
      </c>
      <c r="E80" s="18"/>
      <c r="F80" s="155"/>
      <c r="G80" s="105" t="s">
        <v>0</v>
      </c>
      <c r="H80" s="105" t="s">
        <v>76</v>
      </c>
      <c r="I80" s="105" t="s">
        <v>4</v>
      </c>
      <c r="J80" s="130" t="s">
        <v>1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</row>
    <row r="81" spans="1:10" ht="32.549999999999997" customHeight="1" x14ac:dyDescent="0.3">
      <c r="A81" s="66">
        <f>+G73+J73</f>
        <v>136.93899999999999</v>
      </c>
      <c r="B81" s="188" t="s">
        <v>105</v>
      </c>
      <c r="C81" s="230" t="s">
        <v>118</v>
      </c>
      <c r="D81" s="151">
        <v>0.16800000000000637</v>
      </c>
      <c r="E81" s="18"/>
      <c r="F81" s="10"/>
      <c r="G81" s="172">
        <f>+A89+D89</f>
        <v>180.93299999999999</v>
      </c>
      <c r="H81" s="188" t="s">
        <v>105</v>
      </c>
      <c r="I81" s="230" t="s">
        <v>143</v>
      </c>
      <c r="J81" s="165">
        <v>2.492999999999995</v>
      </c>
    </row>
    <row r="82" spans="1:10" ht="32.549999999999997" customHeight="1" x14ac:dyDescent="0.3">
      <c r="A82" s="67">
        <f>+A81+D81</f>
        <v>137.107</v>
      </c>
      <c r="B82" s="85" t="s">
        <v>105</v>
      </c>
      <c r="C82" s="232" t="s">
        <v>138</v>
      </c>
      <c r="D82" s="297">
        <v>10.614000000000004</v>
      </c>
      <c r="E82" s="18"/>
      <c r="G82" s="261">
        <f>+G81+J81</f>
        <v>183.42599999999999</v>
      </c>
      <c r="H82" s="274" t="s">
        <v>105</v>
      </c>
      <c r="I82" s="270" t="s">
        <v>265</v>
      </c>
      <c r="J82" s="268">
        <v>5.5200000000000102</v>
      </c>
    </row>
    <row r="83" spans="1:10" ht="32.549999999999997" customHeight="1" x14ac:dyDescent="0.3">
      <c r="A83" s="68">
        <f t="shared" ref="A83:A89" si="9">+A82+D82</f>
        <v>147.721</v>
      </c>
      <c r="B83" s="47" t="s">
        <v>102</v>
      </c>
      <c r="C83" s="233" t="s">
        <v>139</v>
      </c>
      <c r="D83" s="201">
        <v>0.7</v>
      </c>
      <c r="E83" s="18"/>
      <c r="F83" s="10"/>
      <c r="G83" s="71">
        <f t="shared" ref="G83:G89" si="10">+G82+J82</f>
        <v>188.946</v>
      </c>
      <c r="H83" s="47" t="s">
        <v>102</v>
      </c>
      <c r="I83" s="229" t="s">
        <v>144</v>
      </c>
      <c r="J83" s="165">
        <v>1.36099999999999</v>
      </c>
    </row>
    <row r="84" spans="1:10" ht="32.549999999999997" customHeight="1" x14ac:dyDescent="0.3">
      <c r="A84" s="67" t="s">
        <v>2</v>
      </c>
      <c r="B84" s="224" t="s">
        <v>2</v>
      </c>
      <c r="C84" s="316" t="s">
        <v>314</v>
      </c>
      <c r="D84" s="170" t="s">
        <v>2</v>
      </c>
      <c r="E84" s="18"/>
      <c r="F84" s="32"/>
      <c r="G84" s="84">
        <f t="shared" si="10"/>
        <v>190.30699999999999</v>
      </c>
      <c r="H84" s="85" t="s">
        <v>105</v>
      </c>
      <c r="I84" s="231" t="s">
        <v>145</v>
      </c>
      <c r="J84" s="50">
        <v>3.0960000000000036</v>
      </c>
    </row>
    <row r="85" spans="1:10" ht="32.549999999999997" customHeight="1" x14ac:dyDescent="0.3">
      <c r="A85" s="68">
        <f>+A83+D83</f>
        <v>148.42099999999999</v>
      </c>
      <c r="B85" s="47" t="s">
        <v>3</v>
      </c>
      <c r="C85" s="233" t="s">
        <v>315</v>
      </c>
      <c r="D85" s="298">
        <v>12.28</v>
      </c>
      <c r="E85" s="18"/>
      <c r="F85" s="10"/>
      <c r="G85" s="71">
        <f t="shared" si="10"/>
        <v>193.40299999999999</v>
      </c>
      <c r="H85" s="52" t="s">
        <v>3</v>
      </c>
      <c r="I85" s="245" t="s">
        <v>146</v>
      </c>
      <c r="J85" s="165">
        <v>0.13800000000000523</v>
      </c>
    </row>
    <row r="86" spans="1:10" ht="32.549999999999997" customHeight="1" x14ac:dyDescent="0.3">
      <c r="A86" s="67">
        <f t="shared" si="9"/>
        <v>160.70099999999999</v>
      </c>
      <c r="B86" s="48" t="s">
        <v>3</v>
      </c>
      <c r="C86" s="232" t="s">
        <v>251</v>
      </c>
      <c r="D86" s="170">
        <v>0.34700000000000841</v>
      </c>
      <c r="E86" s="18"/>
      <c r="G86" s="84">
        <f t="shared" si="10"/>
        <v>193.541</v>
      </c>
      <c r="H86" s="192" t="s">
        <v>102</v>
      </c>
      <c r="I86" s="232" t="s">
        <v>147</v>
      </c>
      <c r="J86" s="50">
        <v>0.61400000000000432</v>
      </c>
    </row>
    <row r="87" spans="1:10" ht="32.549999999999997" customHeight="1" x14ac:dyDescent="0.3">
      <c r="A87" s="68">
        <f t="shared" si="9"/>
        <v>161.048</v>
      </c>
      <c r="B87" s="167" t="s">
        <v>105</v>
      </c>
      <c r="C87" s="245" t="s">
        <v>140</v>
      </c>
      <c r="D87" s="153">
        <v>1.2479999999999905</v>
      </c>
      <c r="E87" s="18"/>
      <c r="F87" s="10"/>
      <c r="G87" s="71">
        <f t="shared" si="10"/>
        <v>194.155</v>
      </c>
      <c r="H87" s="188" t="s">
        <v>105</v>
      </c>
      <c r="I87" s="210" t="s">
        <v>148</v>
      </c>
      <c r="J87" s="165">
        <v>3.3059999999999832</v>
      </c>
    </row>
    <row r="88" spans="1:10" ht="32.549999999999997" customHeight="1" x14ac:dyDescent="0.3">
      <c r="A88" s="67">
        <f t="shared" si="9"/>
        <v>162.29599999999999</v>
      </c>
      <c r="B88" s="49" t="s">
        <v>3</v>
      </c>
      <c r="C88" s="247" t="s">
        <v>141</v>
      </c>
      <c r="D88" s="299">
        <v>16.699999999999989</v>
      </c>
      <c r="E88" s="18"/>
      <c r="F88" s="32"/>
      <c r="G88" s="84">
        <f t="shared" si="10"/>
        <v>197.46099999999998</v>
      </c>
      <c r="H88" s="49" t="s">
        <v>104</v>
      </c>
      <c r="I88" s="232" t="s">
        <v>149</v>
      </c>
      <c r="J88" s="50">
        <v>0.30500000000000682</v>
      </c>
    </row>
    <row r="89" spans="1:10" ht="32.549999999999997" customHeight="1" thickBot="1" x14ac:dyDescent="0.35">
      <c r="A89" s="264">
        <f t="shared" si="9"/>
        <v>178.99599999999998</v>
      </c>
      <c r="B89" s="275" t="s">
        <v>102</v>
      </c>
      <c r="C89" s="276" t="s">
        <v>142</v>
      </c>
      <c r="D89" s="277">
        <v>1.9370000000000118</v>
      </c>
      <c r="E89" s="18"/>
      <c r="G89" s="289">
        <f t="shared" si="10"/>
        <v>197.76599999999999</v>
      </c>
      <c r="H89" s="305" t="s">
        <v>220</v>
      </c>
      <c r="I89" s="290" t="s">
        <v>252</v>
      </c>
      <c r="J89" s="291">
        <v>0.99399999999999977</v>
      </c>
    </row>
    <row r="90" spans="1:10" ht="8.5500000000000007" customHeight="1" x14ac:dyDescent="0.35">
      <c r="A90" s="111" t="s">
        <v>71</v>
      </c>
      <c r="B90" s="120" t="s">
        <v>2</v>
      </c>
      <c r="C90" s="95"/>
      <c r="D90" s="133"/>
      <c r="E90" s="19"/>
      <c r="G90" s="146" t="s">
        <v>2</v>
      </c>
      <c r="H90" s="126" t="s">
        <v>2</v>
      </c>
      <c r="I90" s="102" t="s">
        <v>2</v>
      </c>
      <c r="J90" s="135" t="s">
        <v>2</v>
      </c>
    </row>
    <row r="91" spans="1:10" ht="18.45" customHeight="1" x14ac:dyDescent="0.35">
      <c r="A91" s="93" t="s">
        <v>317</v>
      </c>
      <c r="B91" s="95"/>
      <c r="C91" s="93"/>
      <c r="D91" s="133"/>
      <c r="E91" s="19"/>
      <c r="F91" s="10"/>
      <c r="G91" s="93" t="s">
        <v>317</v>
      </c>
      <c r="H91" s="122"/>
      <c r="I91" s="93"/>
      <c r="J91" s="132"/>
    </row>
    <row r="92" spans="1:10" s="379" customFormat="1" ht="18.45" customHeight="1" x14ac:dyDescent="0.3">
      <c r="A92" s="375" t="s">
        <v>373</v>
      </c>
      <c r="B92" s="377"/>
      <c r="C92" s="380"/>
      <c r="D92" s="376"/>
      <c r="E92" s="378"/>
      <c r="F92" s="385"/>
      <c r="G92" s="375" t="s">
        <v>373</v>
      </c>
      <c r="H92" s="376"/>
      <c r="I92" s="382"/>
      <c r="J92" s="376"/>
    </row>
    <row r="93" spans="1:10" ht="20.25" customHeight="1" x14ac:dyDescent="0.35">
      <c r="A93" s="99" t="s">
        <v>81</v>
      </c>
      <c r="B93" s="117"/>
      <c r="C93" s="91"/>
      <c r="D93" s="133"/>
      <c r="E93" s="26"/>
      <c r="F93" s="10"/>
      <c r="G93" s="99" t="s">
        <v>82</v>
      </c>
      <c r="H93" s="125"/>
      <c r="I93" s="101"/>
      <c r="J93" s="133"/>
    </row>
    <row r="94" spans="1:10" ht="20.25" customHeight="1" thickBot="1" x14ac:dyDescent="0.35">
      <c r="A94" s="43" t="s">
        <v>260</v>
      </c>
      <c r="B94" s="114"/>
      <c r="C94" s="91"/>
      <c r="D94" s="107"/>
      <c r="E94" s="154"/>
      <c r="G94" s="43" t="s">
        <v>261</v>
      </c>
      <c r="H94" s="114"/>
      <c r="I94" s="91"/>
      <c r="J94" s="107"/>
    </row>
    <row r="95" spans="1:10" ht="18.45" customHeight="1" thickBot="1" x14ac:dyDescent="0.35">
      <c r="A95" s="105" t="s">
        <v>0</v>
      </c>
      <c r="B95" s="130" t="s">
        <v>76</v>
      </c>
      <c r="C95" s="105" t="s">
        <v>4</v>
      </c>
      <c r="D95" s="130" t="s">
        <v>1</v>
      </c>
      <c r="E95" s="24"/>
      <c r="F95" s="158"/>
      <c r="G95" s="105" t="s">
        <v>0</v>
      </c>
      <c r="H95" s="130" t="s">
        <v>76</v>
      </c>
      <c r="I95" s="105" t="s">
        <v>4</v>
      </c>
      <c r="J95" s="130" t="s">
        <v>1</v>
      </c>
    </row>
    <row r="96" spans="1:10" ht="32.549999999999997" customHeight="1" x14ac:dyDescent="0.3">
      <c r="A96" s="71">
        <f>+G89+J89</f>
        <v>198.76</v>
      </c>
      <c r="B96" s="188" t="s">
        <v>105</v>
      </c>
      <c r="C96" s="230" t="s">
        <v>150</v>
      </c>
      <c r="D96" s="55">
        <v>0.50800000000000978</v>
      </c>
      <c r="E96" s="20"/>
      <c r="G96" s="71">
        <f>+A104+D104</f>
        <v>209.393</v>
      </c>
      <c r="H96" s="47" t="s">
        <v>102</v>
      </c>
      <c r="I96" s="230" t="s">
        <v>157</v>
      </c>
      <c r="J96" s="217">
        <v>3.57</v>
      </c>
    </row>
    <row r="97" spans="1:10" ht="32.549999999999997" customHeight="1" x14ac:dyDescent="0.3">
      <c r="A97" s="84">
        <f>+A96+D96</f>
        <v>199.268</v>
      </c>
      <c r="B97" s="85" t="s">
        <v>105</v>
      </c>
      <c r="C97" s="232" t="s">
        <v>151</v>
      </c>
      <c r="D97" s="54">
        <v>0.49399999999999977</v>
      </c>
      <c r="E97" s="21"/>
      <c r="G97" s="84">
        <f>+G96+J96</f>
        <v>212.96299999999999</v>
      </c>
      <c r="H97" s="48" t="s">
        <v>3</v>
      </c>
      <c r="I97" s="227" t="s">
        <v>338</v>
      </c>
      <c r="J97" s="182">
        <v>2.0699999999999998</v>
      </c>
    </row>
    <row r="98" spans="1:10" ht="32.549999999999997" customHeight="1" x14ac:dyDescent="0.3">
      <c r="A98" s="71">
        <f t="shared" ref="A98:A104" si="11">+A97+D97</f>
        <v>199.762</v>
      </c>
      <c r="B98" s="47" t="s">
        <v>102</v>
      </c>
      <c r="C98" s="233" t="s">
        <v>152</v>
      </c>
      <c r="D98" s="55">
        <v>0.51499999999998636</v>
      </c>
      <c r="E98" s="20"/>
      <c r="G98" s="71">
        <f t="shared" ref="G98:G103" si="12">+G97+J97</f>
        <v>215.03299999999999</v>
      </c>
      <c r="H98" s="47" t="s">
        <v>102</v>
      </c>
      <c r="I98" s="229" t="s">
        <v>158</v>
      </c>
      <c r="J98" s="181">
        <v>1.8070000000000164</v>
      </c>
    </row>
    <row r="99" spans="1:10" ht="32.549999999999997" customHeight="1" x14ac:dyDescent="0.3">
      <c r="A99" s="84">
        <f t="shared" si="11"/>
        <v>200.27699999999999</v>
      </c>
      <c r="B99" s="48" t="s">
        <v>3</v>
      </c>
      <c r="C99" s="232" t="s">
        <v>113</v>
      </c>
      <c r="D99" s="189">
        <v>0.16800000000000637</v>
      </c>
      <c r="E99" s="21"/>
      <c r="G99" s="84">
        <f t="shared" si="12"/>
        <v>216.84</v>
      </c>
      <c r="H99" s="48" t="s">
        <v>3</v>
      </c>
      <c r="I99" s="227" t="s">
        <v>159</v>
      </c>
      <c r="J99" s="300">
        <v>14.082999999999998</v>
      </c>
    </row>
    <row r="100" spans="1:10" ht="32.549999999999997" customHeight="1" x14ac:dyDescent="0.3">
      <c r="A100" s="71">
        <f t="shared" si="11"/>
        <v>200.44499999999999</v>
      </c>
      <c r="B100" s="47" t="s">
        <v>102</v>
      </c>
      <c r="C100" s="233" t="s">
        <v>153</v>
      </c>
      <c r="D100" s="55">
        <v>3.5600000000000023</v>
      </c>
      <c r="E100" s="21"/>
      <c r="G100" s="71">
        <f t="shared" si="12"/>
        <v>230.923</v>
      </c>
      <c r="H100" s="47" t="s">
        <v>3</v>
      </c>
      <c r="I100" s="229" t="s">
        <v>160</v>
      </c>
      <c r="J100" s="181">
        <v>0.82699999999999818</v>
      </c>
    </row>
    <row r="101" spans="1:10" ht="32.549999999999997" customHeight="1" x14ac:dyDescent="0.3">
      <c r="A101" s="84">
        <f t="shared" si="11"/>
        <v>204.005</v>
      </c>
      <c r="B101" s="85" t="s">
        <v>105</v>
      </c>
      <c r="C101" s="232" t="s">
        <v>154</v>
      </c>
      <c r="D101" s="189">
        <v>1.6740000000000066</v>
      </c>
      <c r="E101" s="20"/>
      <c r="G101" s="84">
        <f t="shared" si="12"/>
        <v>231.75</v>
      </c>
      <c r="H101" s="85" t="s">
        <v>105</v>
      </c>
      <c r="I101" s="227" t="s">
        <v>161</v>
      </c>
      <c r="J101" s="202">
        <v>2.4300000000000002</v>
      </c>
    </row>
    <row r="102" spans="1:10" ht="32.549999999999997" customHeight="1" x14ac:dyDescent="0.3">
      <c r="A102" s="71">
        <f t="shared" si="11"/>
        <v>205.679</v>
      </c>
      <c r="B102" s="47" t="s">
        <v>3</v>
      </c>
      <c r="C102" s="233" t="s">
        <v>155</v>
      </c>
      <c r="D102" s="153">
        <v>0.10599999999999454</v>
      </c>
      <c r="E102" s="20"/>
      <c r="G102" s="68">
        <f t="shared" si="12"/>
        <v>234.18</v>
      </c>
      <c r="H102" s="47" t="s">
        <v>3</v>
      </c>
      <c r="I102" s="229" t="s">
        <v>339</v>
      </c>
      <c r="J102" s="55">
        <v>0.14000000000000001</v>
      </c>
    </row>
    <row r="103" spans="1:10" ht="32.549999999999997" customHeight="1" x14ac:dyDescent="0.3">
      <c r="A103" s="84">
        <f t="shared" si="11"/>
        <v>205.785</v>
      </c>
      <c r="B103" s="192" t="s">
        <v>102</v>
      </c>
      <c r="C103" s="232" t="s">
        <v>156</v>
      </c>
      <c r="D103" s="64">
        <v>2.2920000000000016</v>
      </c>
      <c r="E103" s="24"/>
      <c r="G103" s="67">
        <f t="shared" si="12"/>
        <v>234.32</v>
      </c>
      <c r="H103" s="48" t="s">
        <v>102</v>
      </c>
      <c r="I103" s="227" t="s">
        <v>162</v>
      </c>
      <c r="J103" s="54">
        <v>0.83</v>
      </c>
    </row>
    <row r="104" spans="1:10" ht="32.549999999999997" customHeight="1" thickBot="1" x14ac:dyDescent="0.35">
      <c r="A104" s="69">
        <f t="shared" si="11"/>
        <v>208.077</v>
      </c>
      <c r="B104" s="53" t="s">
        <v>3</v>
      </c>
      <c r="C104" s="355" t="s">
        <v>337</v>
      </c>
      <c r="D104" s="139">
        <v>1.3160000000000025</v>
      </c>
      <c r="E104" s="24"/>
      <c r="F104" s="32"/>
      <c r="G104" s="69">
        <f t="shared" ref="G104" si="13">+G103+J103</f>
        <v>235.15</v>
      </c>
      <c r="H104" s="53" t="s">
        <v>104</v>
      </c>
      <c r="I104" s="362" t="s">
        <v>340</v>
      </c>
      <c r="J104" s="183">
        <v>0.2</v>
      </c>
    </row>
    <row r="105" spans="1:10" ht="4.95" customHeight="1" x14ac:dyDescent="0.35">
      <c r="A105" s="148"/>
      <c r="B105" s="76"/>
      <c r="C105" s="93"/>
      <c r="D105" s="133"/>
      <c r="E105" s="25"/>
      <c r="G105" s="106"/>
      <c r="H105" s="30"/>
      <c r="I105" s="92"/>
      <c r="J105" s="131"/>
    </row>
    <row r="106" spans="1:10" ht="18.3" customHeight="1" x14ac:dyDescent="0.35">
      <c r="A106" s="93" t="s">
        <v>247</v>
      </c>
      <c r="B106" s="122"/>
      <c r="C106" s="99"/>
      <c r="D106" s="133"/>
      <c r="E106" s="19"/>
      <c r="G106" s="93" t="s">
        <v>247</v>
      </c>
      <c r="H106" s="115"/>
      <c r="I106" s="93"/>
      <c r="J106" s="132"/>
    </row>
    <row r="107" spans="1:10" s="379" customFormat="1" ht="18.3" customHeight="1" x14ac:dyDescent="0.3">
      <c r="A107" s="375" t="s">
        <v>373</v>
      </c>
      <c r="B107" s="377"/>
      <c r="C107" s="377"/>
      <c r="D107" s="376"/>
      <c r="E107" s="378"/>
      <c r="G107" s="375" t="s">
        <v>373</v>
      </c>
      <c r="H107" s="376"/>
      <c r="I107" s="380"/>
      <c r="J107" s="376"/>
    </row>
    <row r="108" spans="1:10" ht="22.05" customHeight="1" thickBot="1" x14ac:dyDescent="0.4">
      <c r="A108" s="162" t="s">
        <v>79</v>
      </c>
      <c r="B108" s="118"/>
      <c r="C108" s="252"/>
      <c r="D108" s="134"/>
      <c r="E108" s="27"/>
      <c r="F108" s="28"/>
      <c r="G108" s="162" t="s">
        <v>80</v>
      </c>
      <c r="H108" s="118"/>
      <c r="I108" s="142"/>
      <c r="J108" s="134"/>
    </row>
    <row r="109" spans="1:10" ht="4.95" customHeight="1" x14ac:dyDescent="0.35">
      <c r="A109" s="107"/>
      <c r="B109" s="117"/>
      <c r="C109" s="91"/>
      <c r="D109" s="107"/>
      <c r="E109" s="26"/>
      <c r="G109" s="107"/>
      <c r="H109" s="117"/>
      <c r="I109" s="91"/>
      <c r="J109" s="133"/>
    </row>
    <row r="110" spans="1:10" ht="18.45" customHeight="1" thickBot="1" x14ac:dyDescent="0.35">
      <c r="A110" s="43" t="s">
        <v>261</v>
      </c>
      <c r="B110" s="114"/>
      <c r="C110" s="91"/>
      <c r="D110" s="107"/>
      <c r="E110" s="154"/>
      <c r="G110" s="43" t="s">
        <v>236</v>
      </c>
      <c r="H110" s="114"/>
      <c r="I110" s="91"/>
      <c r="J110" s="107"/>
    </row>
    <row r="111" spans="1:10" ht="18.45" customHeight="1" thickBot="1" x14ac:dyDescent="0.35">
      <c r="A111" s="109" t="s">
        <v>0</v>
      </c>
      <c r="B111" s="105" t="s">
        <v>76</v>
      </c>
      <c r="C111" s="105" t="s">
        <v>4</v>
      </c>
      <c r="D111" s="130" t="s">
        <v>1</v>
      </c>
      <c r="E111" s="24"/>
      <c r="F111" s="158"/>
      <c r="G111" s="109" t="s">
        <v>0</v>
      </c>
      <c r="H111" s="105" t="s">
        <v>76</v>
      </c>
      <c r="I111" s="105" t="s">
        <v>4</v>
      </c>
      <c r="J111" s="130" t="s">
        <v>1</v>
      </c>
    </row>
    <row r="112" spans="1:10" ht="32.549999999999997" customHeight="1" x14ac:dyDescent="0.3">
      <c r="A112" s="68">
        <f>+G104+J104</f>
        <v>235.35</v>
      </c>
      <c r="B112" s="52" t="s">
        <v>106</v>
      </c>
      <c r="C112" s="229" t="s">
        <v>163</v>
      </c>
      <c r="D112" s="319">
        <v>0.34299999999998931</v>
      </c>
      <c r="E112" s="20"/>
      <c r="G112" s="68">
        <f>+A120+D120</f>
        <v>251.03200000000001</v>
      </c>
      <c r="H112" s="167" t="s">
        <v>105</v>
      </c>
      <c r="I112" s="245" t="s">
        <v>263</v>
      </c>
      <c r="J112" s="73">
        <v>0.24899999999999523</v>
      </c>
    </row>
    <row r="113" spans="1:10" ht="32.549999999999997" customHeight="1" x14ac:dyDescent="0.3">
      <c r="A113" s="67">
        <f t="shared" ref="A113:A114" si="14">+A112+D112</f>
        <v>235.69299999999998</v>
      </c>
      <c r="B113" s="49" t="s">
        <v>3</v>
      </c>
      <c r="C113" s="232" t="s">
        <v>164</v>
      </c>
      <c r="D113" s="189">
        <v>0.09</v>
      </c>
      <c r="E113" s="21"/>
      <c r="G113" s="67">
        <f t="shared" ref="G113:G114" si="15">+G112+J112</f>
        <v>251.28100000000001</v>
      </c>
      <c r="H113" s="220" t="s">
        <v>102</v>
      </c>
      <c r="I113" s="243" t="s">
        <v>169</v>
      </c>
      <c r="J113" s="170">
        <v>0.40799999999998704</v>
      </c>
    </row>
    <row r="114" spans="1:10" ht="32.549999999999997" customHeight="1" x14ac:dyDescent="0.3">
      <c r="A114" s="68">
        <f t="shared" si="14"/>
        <v>235.78299999999999</v>
      </c>
      <c r="B114" s="354" t="s">
        <v>105</v>
      </c>
      <c r="C114" s="339" t="s">
        <v>341</v>
      </c>
      <c r="D114" s="322">
        <v>0.04</v>
      </c>
      <c r="E114" s="24"/>
      <c r="G114" s="68">
        <f t="shared" si="15"/>
        <v>251.68899999999999</v>
      </c>
      <c r="H114" s="52" t="s">
        <v>104</v>
      </c>
      <c r="I114" s="245" t="s">
        <v>170</v>
      </c>
      <c r="J114" s="81">
        <v>0.43899999999999295</v>
      </c>
    </row>
    <row r="115" spans="1:10" ht="32.549999999999997" customHeight="1" x14ac:dyDescent="0.3">
      <c r="A115" s="84">
        <f>+A114+D114</f>
        <v>235.82299999999998</v>
      </c>
      <c r="B115" s="85" t="s">
        <v>105</v>
      </c>
      <c r="C115" s="227" t="s">
        <v>165</v>
      </c>
      <c r="D115" s="50">
        <v>0.25399999999999068</v>
      </c>
      <c r="E115" s="21"/>
      <c r="F115" s="32"/>
      <c r="G115" s="84">
        <f>+G114+J114</f>
        <v>252.12799999999999</v>
      </c>
      <c r="H115" s="128" t="s">
        <v>105</v>
      </c>
      <c r="I115" s="247" t="s">
        <v>171</v>
      </c>
      <c r="J115" s="74">
        <v>0.42500000000001137</v>
      </c>
    </row>
    <row r="116" spans="1:10" ht="32.549999999999997" customHeight="1" x14ac:dyDescent="0.3">
      <c r="A116" s="71">
        <f>+A115+D115</f>
        <v>236.07699999999997</v>
      </c>
      <c r="B116" s="188" t="s">
        <v>105</v>
      </c>
      <c r="C116" s="233" t="s">
        <v>248</v>
      </c>
      <c r="D116" s="165">
        <v>0.13100000000000023</v>
      </c>
      <c r="E116" s="21"/>
      <c r="G116" s="67">
        <f t="shared" ref="G116" si="16">+G115+J115</f>
        <v>252.553</v>
      </c>
      <c r="H116" s="49" t="s">
        <v>102</v>
      </c>
      <c r="I116" s="238" t="s">
        <v>172</v>
      </c>
      <c r="J116" s="83">
        <v>0.13</v>
      </c>
    </row>
    <row r="117" spans="1:10" ht="32.549999999999997" customHeight="1" x14ac:dyDescent="0.3">
      <c r="A117" s="84">
        <f>+A116+D116</f>
        <v>236.20799999999997</v>
      </c>
      <c r="B117" s="48" t="s">
        <v>102</v>
      </c>
      <c r="C117" s="231" t="s">
        <v>264</v>
      </c>
      <c r="D117" s="64">
        <v>6.2000000000011823E-2</v>
      </c>
      <c r="E117" s="20"/>
      <c r="G117" s="286">
        <f>+G116+J116</f>
        <v>252.68299999999999</v>
      </c>
      <c r="H117" s="304" t="s">
        <v>220</v>
      </c>
      <c r="I117" s="313" t="s">
        <v>253</v>
      </c>
      <c r="J117" s="312">
        <v>0.06</v>
      </c>
    </row>
    <row r="118" spans="1:10" ht="32.549999999999997" customHeight="1" x14ac:dyDescent="0.3">
      <c r="A118" s="68">
        <f>+A117+D117</f>
        <v>236.26999999999998</v>
      </c>
      <c r="B118" s="52" t="s">
        <v>102</v>
      </c>
      <c r="C118" s="233" t="s">
        <v>166</v>
      </c>
      <c r="D118" s="55">
        <v>0.03</v>
      </c>
      <c r="E118" s="20"/>
      <c r="G118" s="68" t="s">
        <v>2</v>
      </c>
      <c r="H118" s="52" t="s">
        <v>2</v>
      </c>
      <c r="I118" s="314" t="s">
        <v>2</v>
      </c>
      <c r="J118" s="152" t="s">
        <v>2</v>
      </c>
    </row>
    <row r="119" spans="1:10" ht="32.549999999999997" customHeight="1" x14ac:dyDescent="0.3">
      <c r="A119" s="84">
        <f>+A118+D118</f>
        <v>236.29999999999998</v>
      </c>
      <c r="B119" s="85" t="s">
        <v>105</v>
      </c>
      <c r="C119" s="363" t="s">
        <v>167</v>
      </c>
      <c r="D119" s="364">
        <v>14.18</v>
      </c>
      <c r="E119" s="23"/>
      <c r="F119" s="32"/>
      <c r="G119" s="67" t="s">
        <v>2</v>
      </c>
      <c r="H119" s="197" t="s">
        <v>2</v>
      </c>
      <c r="I119" s="316" t="s">
        <v>2</v>
      </c>
      <c r="J119" s="170" t="s">
        <v>2</v>
      </c>
    </row>
    <row r="120" spans="1:10" ht="32.549999999999997" customHeight="1" thickBot="1" x14ac:dyDescent="0.35">
      <c r="A120" s="69">
        <f t="shared" ref="A120" si="17">+A119+D119</f>
        <v>250.48</v>
      </c>
      <c r="B120" s="77" t="s">
        <v>102</v>
      </c>
      <c r="C120" s="365" t="s">
        <v>168</v>
      </c>
      <c r="D120" s="366">
        <v>0.55200000000002092</v>
      </c>
      <c r="E120" s="23"/>
      <c r="G120" s="69" t="s">
        <v>2</v>
      </c>
      <c r="H120" s="212" t="s">
        <v>2</v>
      </c>
      <c r="I120" s="309" t="s">
        <v>2</v>
      </c>
      <c r="J120" s="90" t="s">
        <v>2</v>
      </c>
    </row>
    <row r="121" spans="1:10" ht="8.5500000000000007" customHeight="1" x14ac:dyDescent="0.3">
      <c r="A121" s="141"/>
      <c r="B121" s="30"/>
      <c r="C121" s="93"/>
      <c r="D121" s="132"/>
      <c r="E121" s="19"/>
      <c r="G121" s="110"/>
      <c r="H121" s="218"/>
      <c r="I121" s="219"/>
      <c r="J121" s="131"/>
    </row>
    <row r="122" spans="1:10" ht="18.3" customHeight="1" x14ac:dyDescent="0.4">
      <c r="A122" s="93" t="s">
        <v>247</v>
      </c>
      <c r="B122" s="115"/>
      <c r="C122" s="93"/>
      <c r="D122" s="133"/>
      <c r="E122" s="19"/>
      <c r="G122" s="93" t="s">
        <v>246</v>
      </c>
      <c r="H122" s="116"/>
      <c r="I122" s="93"/>
      <c r="J122" s="133"/>
    </row>
    <row r="123" spans="1:10" s="379" customFormat="1" ht="18.3" customHeight="1" x14ac:dyDescent="0.3">
      <c r="A123" s="375" t="s">
        <v>373</v>
      </c>
      <c r="B123" s="376"/>
      <c r="C123" s="380"/>
      <c r="D123" s="376"/>
      <c r="E123" s="378"/>
      <c r="G123" s="375" t="s">
        <v>373</v>
      </c>
      <c r="H123" s="377"/>
      <c r="I123" s="380"/>
      <c r="J123" s="376"/>
    </row>
    <row r="124" spans="1:10" ht="20.25" customHeight="1" x14ac:dyDescent="0.35">
      <c r="A124" s="171" t="s">
        <v>77</v>
      </c>
      <c r="B124" s="91"/>
      <c r="C124" s="91"/>
      <c r="D124" s="107"/>
      <c r="E124" s="143"/>
      <c r="F124" s="97"/>
      <c r="G124" s="171" t="s">
        <v>78</v>
      </c>
      <c r="H124" s="125"/>
      <c r="I124" s="186"/>
      <c r="J124" s="133"/>
    </row>
    <row r="125" spans="1:10" ht="20.25" customHeight="1" thickBot="1" x14ac:dyDescent="0.35">
      <c r="A125" s="43" t="s">
        <v>237</v>
      </c>
      <c r="B125" s="114"/>
      <c r="C125" s="91"/>
      <c r="D125" s="107"/>
      <c r="E125" s="143"/>
      <c r="F125" s="97"/>
      <c r="G125" s="42" t="s">
        <v>238</v>
      </c>
      <c r="H125" s="114"/>
      <c r="I125" s="91"/>
      <c r="J125" s="107"/>
    </row>
    <row r="126" spans="1:10" ht="20.25" customHeight="1" thickBot="1" x14ac:dyDescent="0.35">
      <c r="A126" s="105" t="s">
        <v>0</v>
      </c>
      <c r="B126" s="130" t="s">
        <v>76</v>
      </c>
      <c r="C126" s="105" t="s">
        <v>4</v>
      </c>
      <c r="D126" s="105" t="s">
        <v>1</v>
      </c>
      <c r="E126" s="143"/>
      <c r="F126" s="97"/>
      <c r="G126" s="105" t="s">
        <v>0</v>
      </c>
      <c r="H126" s="130" t="s">
        <v>76</v>
      </c>
      <c r="I126" s="105" t="s">
        <v>4</v>
      </c>
      <c r="J126" s="105" t="s">
        <v>1</v>
      </c>
    </row>
    <row r="127" spans="1:10" ht="32.549999999999997" customHeight="1" x14ac:dyDescent="0.3">
      <c r="A127" s="68">
        <f>+G117+J117</f>
        <v>252.74299999999999</v>
      </c>
      <c r="B127" s="52" t="s">
        <v>3</v>
      </c>
      <c r="C127" s="233" t="s">
        <v>173</v>
      </c>
      <c r="D127" s="201">
        <v>3.9999999999992042E-2</v>
      </c>
      <c r="E127" s="143"/>
      <c r="F127" s="97"/>
      <c r="G127" s="66">
        <f>+A135+D135</f>
        <v>254.28199999999998</v>
      </c>
      <c r="H127" s="47" t="s">
        <v>102</v>
      </c>
      <c r="I127" s="229" t="s">
        <v>179</v>
      </c>
      <c r="J127" s="318">
        <v>5.7789999999999964</v>
      </c>
    </row>
    <row r="128" spans="1:10" ht="32.549999999999997" customHeight="1" x14ac:dyDescent="0.3">
      <c r="A128" s="67">
        <f t="shared" ref="A128:A135" si="18">+A127+D127</f>
        <v>252.78299999999999</v>
      </c>
      <c r="B128" s="310" t="s">
        <v>102</v>
      </c>
      <c r="C128" s="232" t="s">
        <v>174</v>
      </c>
      <c r="D128" s="82">
        <v>8.1999999999993634E-2</v>
      </c>
      <c r="E128" s="143"/>
      <c r="F128" s="97"/>
      <c r="G128" s="67">
        <f t="shared" ref="G128:G135" si="19">+G127+J127</f>
        <v>260.06099999999998</v>
      </c>
      <c r="H128" s="49" t="s">
        <v>102</v>
      </c>
      <c r="I128" s="232" t="s">
        <v>180</v>
      </c>
      <c r="J128" s="87">
        <v>6.2320000000000277</v>
      </c>
    </row>
    <row r="129" spans="1:10" ht="32.549999999999997" customHeight="1" x14ac:dyDescent="0.3">
      <c r="A129" s="68">
        <f t="shared" si="18"/>
        <v>252.86499999999998</v>
      </c>
      <c r="B129" s="47" t="s">
        <v>3</v>
      </c>
      <c r="C129" s="235" t="s">
        <v>175</v>
      </c>
      <c r="D129" s="311">
        <v>8.1999999999993634E-2</v>
      </c>
      <c r="E129" s="143"/>
      <c r="F129" s="97"/>
      <c r="G129" s="68">
        <f t="shared" si="19"/>
        <v>266.29300000000001</v>
      </c>
      <c r="H129" s="188" t="s">
        <v>105</v>
      </c>
      <c r="I129" s="229" t="s">
        <v>181</v>
      </c>
      <c r="J129" s="73">
        <v>4.4309999999999832</v>
      </c>
    </row>
    <row r="130" spans="1:10" ht="32.549999999999997" customHeight="1" x14ac:dyDescent="0.3">
      <c r="A130" s="67">
        <f t="shared" si="18"/>
        <v>252.94699999999997</v>
      </c>
      <c r="B130" s="248" t="s">
        <v>105</v>
      </c>
      <c r="C130" s="238" t="s">
        <v>176</v>
      </c>
      <c r="D130" s="82">
        <v>1.2000000000000455E-2</v>
      </c>
      <c r="E130" s="143"/>
      <c r="F130" s="97"/>
      <c r="G130" s="67">
        <f t="shared" si="19"/>
        <v>270.72399999999999</v>
      </c>
      <c r="H130" s="48" t="s">
        <v>3</v>
      </c>
      <c r="I130" s="231" t="s">
        <v>182</v>
      </c>
      <c r="J130" s="74">
        <v>6.5179999999999723</v>
      </c>
    </row>
    <row r="131" spans="1:10" ht="32.549999999999997" customHeight="1" x14ac:dyDescent="0.3">
      <c r="A131" s="68">
        <f t="shared" si="18"/>
        <v>252.95899999999997</v>
      </c>
      <c r="B131" s="52" t="s">
        <v>3</v>
      </c>
      <c r="C131" s="245" t="s">
        <v>141</v>
      </c>
      <c r="D131" s="153">
        <v>4.7000000000025466E-2</v>
      </c>
      <c r="E131" s="143"/>
      <c r="F131" s="97"/>
      <c r="G131" s="68">
        <f t="shared" si="19"/>
        <v>277.24199999999996</v>
      </c>
      <c r="H131" s="47" t="s">
        <v>102</v>
      </c>
      <c r="I131" s="228" t="s">
        <v>183</v>
      </c>
      <c r="J131" s="73">
        <v>8.6750000000000114</v>
      </c>
    </row>
    <row r="132" spans="1:10" ht="32.549999999999997" customHeight="1" x14ac:dyDescent="0.3">
      <c r="A132" s="67">
        <f t="shared" si="18"/>
        <v>253.006</v>
      </c>
      <c r="B132" s="49" t="s">
        <v>3</v>
      </c>
      <c r="C132" s="238" t="s">
        <v>177</v>
      </c>
      <c r="D132" s="236">
        <v>0.23099999999999454</v>
      </c>
      <c r="E132" s="143"/>
      <c r="F132" s="97"/>
      <c r="G132" s="67">
        <f t="shared" si="19"/>
        <v>285.91699999999997</v>
      </c>
      <c r="H132" s="48" t="s">
        <v>3</v>
      </c>
      <c r="I132" s="227" t="s">
        <v>184</v>
      </c>
      <c r="J132" s="74">
        <v>2.7320000000000277</v>
      </c>
    </row>
    <row r="133" spans="1:10" ht="32.549999999999997" customHeight="1" x14ac:dyDescent="0.3">
      <c r="A133" s="68">
        <f t="shared" si="18"/>
        <v>253.23699999999999</v>
      </c>
      <c r="B133" s="72" t="s">
        <v>105</v>
      </c>
      <c r="C133" s="245" t="s">
        <v>178</v>
      </c>
      <c r="D133" s="81">
        <v>0.26399999999998158</v>
      </c>
      <c r="E133" s="143"/>
      <c r="F133" s="97"/>
      <c r="G133" s="68">
        <f t="shared" si="19"/>
        <v>288.649</v>
      </c>
      <c r="H133" s="188" t="s">
        <v>105</v>
      </c>
      <c r="I133" s="229" t="s">
        <v>185</v>
      </c>
      <c r="J133" s="73">
        <v>3.3000000000015461E-2</v>
      </c>
    </row>
    <row r="134" spans="1:10" ht="32.549999999999997" customHeight="1" x14ac:dyDescent="0.3">
      <c r="A134" s="67">
        <f t="shared" si="18"/>
        <v>253.50099999999998</v>
      </c>
      <c r="B134" s="220" t="s">
        <v>102</v>
      </c>
      <c r="C134" s="238" t="s">
        <v>262</v>
      </c>
      <c r="D134" s="189">
        <v>0.53800000000001091</v>
      </c>
      <c r="E134" s="143"/>
      <c r="F134" s="97"/>
      <c r="G134" s="67">
        <f t="shared" si="19"/>
        <v>288.68200000000002</v>
      </c>
      <c r="H134" s="192" t="s">
        <v>102</v>
      </c>
      <c r="I134" s="231" t="s">
        <v>254</v>
      </c>
      <c r="J134" s="74">
        <v>4.5</v>
      </c>
    </row>
    <row r="135" spans="1:10" ht="32.549999999999997" customHeight="1" thickBot="1" x14ac:dyDescent="0.35">
      <c r="A135" s="69">
        <f t="shared" si="18"/>
        <v>254.03899999999999</v>
      </c>
      <c r="B135" s="53" t="s">
        <v>102</v>
      </c>
      <c r="C135" s="308" t="s">
        <v>103</v>
      </c>
      <c r="D135" s="90">
        <v>0.242999999999995</v>
      </c>
      <c r="E135" s="143"/>
      <c r="F135" s="97"/>
      <c r="G135" s="147">
        <f t="shared" si="19"/>
        <v>293.18200000000002</v>
      </c>
      <c r="H135" s="167" t="s">
        <v>105</v>
      </c>
      <c r="I135" s="245" t="s">
        <v>255</v>
      </c>
      <c r="J135" s="140">
        <v>2.4159999999999968</v>
      </c>
    </row>
    <row r="136" spans="1:10" ht="4.95" customHeight="1" x14ac:dyDescent="0.35">
      <c r="A136" s="148"/>
      <c r="B136" s="76"/>
      <c r="C136" s="93"/>
      <c r="D136" s="133"/>
      <c r="E136" s="143"/>
      <c r="F136" s="97"/>
      <c r="G136" s="148"/>
      <c r="H136" s="216"/>
      <c r="I136" s="215"/>
      <c r="J136" s="136"/>
    </row>
    <row r="137" spans="1:10" ht="18.3" customHeight="1" x14ac:dyDescent="0.35">
      <c r="A137" s="93" t="s">
        <v>223</v>
      </c>
      <c r="B137" s="122"/>
      <c r="C137" s="99"/>
      <c r="D137" s="133"/>
      <c r="E137" s="143"/>
      <c r="F137" s="97"/>
      <c r="G137" s="93" t="s">
        <v>223</v>
      </c>
      <c r="H137" s="122"/>
      <c r="I137" s="93"/>
      <c r="J137" s="133"/>
    </row>
    <row r="138" spans="1:10" s="379" customFormat="1" ht="18.3" customHeight="1" x14ac:dyDescent="0.3">
      <c r="A138" s="375" t="s">
        <v>373</v>
      </c>
      <c r="B138" s="377"/>
      <c r="C138" s="384"/>
      <c r="D138" s="376"/>
      <c r="E138" s="378"/>
      <c r="G138" s="375" t="s">
        <v>373</v>
      </c>
      <c r="H138" s="377"/>
      <c r="I138" s="382"/>
      <c r="J138" s="376"/>
    </row>
    <row r="139" spans="1:10" ht="22.05" customHeight="1" thickBot="1" x14ac:dyDescent="0.4">
      <c r="A139" s="173" t="s">
        <v>93</v>
      </c>
      <c r="B139" s="174"/>
      <c r="C139" s="142"/>
      <c r="D139" s="108"/>
      <c r="E139" s="176"/>
      <c r="F139" s="177"/>
      <c r="G139" s="173" t="s">
        <v>94</v>
      </c>
      <c r="H139" s="174"/>
      <c r="I139" s="175"/>
      <c r="J139" s="134"/>
    </row>
    <row r="140" spans="1:10" ht="20.25" customHeight="1" thickBot="1" x14ac:dyDescent="0.45">
      <c r="A140" s="42" t="s">
        <v>238</v>
      </c>
      <c r="B140" s="119"/>
      <c r="C140" s="95"/>
      <c r="D140" s="133"/>
      <c r="E140" s="143"/>
      <c r="F140" s="97"/>
      <c r="G140" s="43" t="s">
        <v>239</v>
      </c>
      <c r="H140" s="119"/>
      <c r="I140" s="95"/>
      <c r="J140" s="133"/>
    </row>
    <row r="141" spans="1:10" ht="20.25" customHeight="1" thickBot="1" x14ac:dyDescent="0.35">
      <c r="A141" s="105" t="s">
        <v>0</v>
      </c>
      <c r="B141" s="105" t="s">
        <v>76</v>
      </c>
      <c r="C141" s="105" t="s">
        <v>4</v>
      </c>
      <c r="D141" s="130" t="s">
        <v>1</v>
      </c>
      <c r="E141" s="143"/>
      <c r="F141" s="97"/>
      <c r="G141" s="105" t="s">
        <v>0</v>
      </c>
      <c r="H141" s="105" t="s">
        <v>76</v>
      </c>
      <c r="I141" s="105" t="s">
        <v>4</v>
      </c>
      <c r="J141" s="130" t="s">
        <v>1</v>
      </c>
    </row>
    <row r="142" spans="1:10" ht="32.549999999999997" customHeight="1" x14ac:dyDescent="0.3">
      <c r="A142" s="262">
        <f>+G135+J135</f>
        <v>295.59800000000001</v>
      </c>
      <c r="B142" s="301" t="s">
        <v>2</v>
      </c>
      <c r="C142" s="282" t="s">
        <v>233</v>
      </c>
      <c r="D142" s="302">
        <v>0.67799999999999727</v>
      </c>
      <c r="E142" s="143"/>
      <c r="F142" s="97"/>
      <c r="G142" s="68">
        <f>+A145+D145</f>
        <v>300.98100000000005</v>
      </c>
      <c r="H142" s="188" t="s">
        <v>105</v>
      </c>
      <c r="I142" s="230" t="s">
        <v>256</v>
      </c>
      <c r="J142" s="73">
        <v>2.2419999999999618</v>
      </c>
    </row>
    <row r="143" spans="1:10" ht="32.549999999999997" customHeight="1" x14ac:dyDescent="0.3">
      <c r="A143" s="67">
        <f>+A142+D142</f>
        <v>296.27600000000001</v>
      </c>
      <c r="B143" s="49" t="s">
        <v>102</v>
      </c>
      <c r="C143" s="232" t="s">
        <v>234</v>
      </c>
      <c r="D143" s="170">
        <v>0.99800000000004729</v>
      </c>
      <c r="E143" s="143"/>
      <c r="F143" s="97"/>
      <c r="G143" s="67">
        <f t="shared" ref="G143:G144" si="20">+G142+J142</f>
        <v>303.22300000000001</v>
      </c>
      <c r="H143" s="224" t="s">
        <v>104</v>
      </c>
      <c r="I143" s="232" t="s">
        <v>186</v>
      </c>
      <c r="J143" s="74">
        <v>3.2690000000000055</v>
      </c>
    </row>
    <row r="144" spans="1:10" ht="32.549999999999997" customHeight="1" x14ac:dyDescent="0.3">
      <c r="A144" s="68">
        <f>+A143+D143</f>
        <v>297.27400000000006</v>
      </c>
      <c r="B144" s="60" t="s">
        <v>102</v>
      </c>
      <c r="C144" s="246" t="s">
        <v>235</v>
      </c>
      <c r="D144" s="153">
        <v>0.70199999999999818</v>
      </c>
      <c r="E144" s="143"/>
      <c r="F144" s="97"/>
      <c r="G144" s="68">
        <f t="shared" si="20"/>
        <v>306.49200000000002</v>
      </c>
      <c r="H144" s="47" t="s">
        <v>3</v>
      </c>
      <c r="I144" s="233" t="s">
        <v>177</v>
      </c>
      <c r="J144" s="81">
        <v>1.3120000000000118</v>
      </c>
    </row>
    <row r="145" spans="1:63" ht="32.549999999999997" customHeight="1" x14ac:dyDescent="0.3">
      <c r="A145" s="286">
        <f>+A144+D144</f>
        <v>297.97600000000006</v>
      </c>
      <c r="B145" s="304" t="s">
        <v>220</v>
      </c>
      <c r="C145" s="287" t="s">
        <v>221</v>
      </c>
      <c r="D145" s="288">
        <v>3.0049999999999955</v>
      </c>
      <c r="E145" s="143"/>
      <c r="F145" s="97"/>
      <c r="G145" s="84">
        <f>+G144+J144</f>
        <v>307.80400000000003</v>
      </c>
      <c r="H145" s="192" t="s">
        <v>102</v>
      </c>
      <c r="I145" s="232" t="s">
        <v>187</v>
      </c>
      <c r="J145" s="83">
        <v>6.5780000000000314</v>
      </c>
    </row>
    <row r="146" spans="1:63" ht="32.549999999999997" customHeight="1" x14ac:dyDescent="0.3">
      <c r="A146" s="71" t="s">
        <v>2</v>
      </c>
      <c r="B146" s="52" t="s">
        <v>2</v>
      </c>
      <c r="C146" s="104" t="s">
        <v>2</v>
      </c>
      <c r="D146" s="55" t="s">
        <v>2</v>
      </c>
      <c r="E146" s="143"/>
      <c r="F146" s="97"/>
      <c r="G146" s="68">
        <f t="shared" ref="G146" si="21">+G145+J145</f>
        <v>314.38200000000006</v>
      </c>
      <c r="H146" s="47" t="s">
        <v>3</v>
      </c>
      <c r="I146" s="235" t="s">
        <v>113</v>
      </c>
      <c r="J146" s="88">
        <v>0.13899999999995316</v>
      </c>
    </row>
    <row r="147" spans="1:63" ht="32.549999999999997" customHeight="1" x14ac:dyDescent="0.3">
      <c r="A147" s="84" t="s">
        <v>2</v>
      </c>
      <c r="B147" s="48" t="s">
        <v>2</v>
      </c>
      <c r="C147" s="89" t="s">
        <v>2</v>
      </c>
      <c r="D147" s="54" t="s">
        <v>2</v>
      </c>
      <c r="E147" s="143"/>
      <c r="F147" s="97"/>
      <c r="G147" s="84">
        <f>+G146+J146</f>
        <v>314.52100000000002</v>
      </c>
      <c r="H147" s="49" t="s">
        <v>3</v>
      </c>
      <c r="I147" s="238" t="s">
        <v>177</v>
      </c>
      <c r="J147" s="225">
        <v>0.13100000000002865</v>
      </c>
    </row>
    <row r="148" spans="1:63" ht="32.549999999999997" customHeight="1" x14ac:dyDescent="0.3">
      <c r="A148" s="71" t="s">
        <v>2</v>
      </c>
      <c r="B148" s="47" t="s">
        <v>2</v>
      </c>
      <c r="C148" s="164" t="s">
        <v>2</v>
      </c>
      <c r="D148" s="55" t="s">
        <v>2</v>
      </c>
      <c r="E148" s="143"/>
      <c r="F148" s="97"/>
      <c r="G148" s="68">
        <f t="shared" ref="G148:G150" si="22">+G147+J147</f>
        <v>314.65200000000004</v>
      </c>
      <c r="H148" s="47" t="s">
        <v>102</v>
      </c>
      <c r="I148" s="233" t="s">
        <v>188</v>
      </c>
      <c r="J148" s="205">
        <v>0.11199999999996635</v>
      </c>
    </row>
    <row r="149" spans="1:63" ht="32.549999999999997" customHeight="1" x14ac:dyDescent="0.3">
      <c r="A149" s="84" t="s">
        <v>2</v>
      </c>
      <c r="B149" s="48" t="s">
        <v>2</v>
      </c>
      <c r="C149" s="178" t="s">
        <v>2</v>
      </c>
      <c r="D149" s="182" t="s">
        <v>2</v>
      </c>
      <c r="E149" s="143"/>
      <c r="F149" s="97"/>
      <c r="G149" s="67">
        <f t="shared" si="22"/>
        <v>314.76400000000001</v>
      </c>
      <c r="H149" s="48" t="s">
        <v>3</v>
      </c>
      <c r="I149" s="232" t="s">
        <v>189</v>
      </c>
      <c r="J149" s="87">
        <v>2.7890000000000441</v>
      </c>
    </row>
    <row r="150" spans="1:63" ht="32.549999999999997" customHeight="1" thickBot="1" x14ac:dyDescent="0.35">
      <c r="A150" s="69" t="s">
        <v>2</v>
      </c>
      <c r="B150" s="53" t="s">
        <v>2</v>
      </c>
      <c r="C150" s="179" t="s">
        <v>2</v>
      </c>
      <c r="D150" s="183" t="s">
        <v>2</v>
      </c>
      <c r="E150" s="143"/>
      <c r="F150" s="97"/>
      <c r="G150" s="69">
        <f t="shared" si="22"/>
        <v>317.55300000000005</v>
      </c>
      <c r="H150" s="223" t="s">
        <v>105</v>
      </c>
      <c r="I150" s="234" t="s">
        <v>190</v>
      </c>
      <c r="J150" s="140">
        <v>0.11899999999997135</v>
      </c>
    </row>
    <row r="151" spans="1:63" ht="8.5500000000000007" customHeight="1" x14ac:dyDescent="0.35">
      <c r="A151" s="148"/>
      <c r="B151" s="76"/>
      <c r="C151" s="93"/>
      <c r="D151" s="133"/>
      <c r="E151" s="143"/>
      <c r="F151" s="97"/>
      <c r="G151" s="150" t="s">
        <v>71</v>
      </c>
      <c r="H151" s="120" t="s">
        <v>2</v>
      </c>
      <c r="I151" s="96" t="s">
        <v>2</v>
      </c>
      <c r="J151" s="135" t="s">
        <v>72</v>
      </c>
    </row>
    <row r="152" spans="1:63" ht="18.3" customHeight="1" x14ac:dyDescent="0.4">
      <c r="A152" s="93" t="s">
        <v>223</v>
      </c>
      <c r="B152" s="122"/>
      <c r="C152" s="99"/>
      <c r="D152" s="133"/>
      <c r="E152" s="143"/>
      <c r="F152" s="97"/>
      <c r="G152" s="93" t="s">
        <v>224</v>
      </c>
      <c r="H152" s="116"/>
      <c r="I152" s="95"/>
      <c r="J152" s="133"/>
    </row>
    <row r="153" spans="1:63" s="379" customFormat="1" ht="18.3" customHeight="1" x14ac:dyDescent="0.3">
      <c r="A153" s="375" t="s">
        <v>373</v>
      </c>
      <c r="B153" s="377"/>
      <c r="C153" s="377"/>
      <c r="D153" s="377"/>
      <c r="E153" s="378"/>
      <c r="G153" s="375" t="s">
        <v>373</v>
      </c>
      <c r="H153" s="377"/>
      <c r="I153" s="380"/>
      <c r="J153" s="376"/>
    </row>
    <row r="154" spans="1:63" ht="20.25" customHeight="1" x14ac:dyDescent="0.3">
      <c r="A154" s="171" t="s">
        <v>95</v>
      </c>
      <c r="B154" s="117"/>
      <c r="C154" s="42"/>
      <c r="D154" s="107"/>
      <c r="E154" s="19"/>
      <c r="F154" s="97"/>
      <c r="G154" s="99" t="s">
        <v>96</v>
      </c>
      <c r="H154" s="91"/>
      <c r="I154" s="93"/>
      <c r="J154" s="95"/>
    </row>
    <row r="155" spans="1:63" ht="18.899999999999999" customHeight="1" thickBot="1" x14ac:dyDescent="0.4">
      <c r="A155" s="43" t="s">
        <v>240</v>
      </c>
      <c r="B155" s="114"/>
      <c r="C155" s="91"/>
      <c r="D155" s="258"/>
      <c r="E155" s="154"/>
      <c r="F155" s="2"/>
      <c r="G155" s="43" t="s">
        <v>241</v>
      </c>
      <c r="H155" s="114"/>
      <c r="I155" s="91"/>
      <c r="J155" s="133"/>
    </row>
    <row r="156" spans="1:63" s="112" customFormat="1" ht="18.899999999999999" customHeight="1" thickBot="1" x14ac:dyDescent="0.4">
      <c r="A156" s="105" t="s">
        <v>0</v>
      </c>
      <c r="B156" s="130" t="s">
        <v>76</v>
      </c>
      <c r="C156" s="130" t="s">
        <v>4</v>
      </c>
      <c r="D156" s="255" t="s">
        <v>1</v>
      </c>
      <c r="E156" s="22"/>
      <c r="F156" s="156"/>
      <c r="G156" s="105" t="s">
        <v>0</v>
      </c>
      <c r="H156" s="130" t="s">
        <v>76</v>
      </c>
      <c r="I156" s="130" t="s">
        <v>4</v>
      </c>
      <c r="J156" s="130" t="s">
        <v>1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</row>
    <row r="157" spans="1:63" ht="32.549999999999997" customHeight="1" x14ac:dyDescent="0.3">
      <c r="A157" s="68">
        <f>+G150+J150</f>
        <v>317.67200000000003</v>
      </c>
      <c r="B157" s="188" t="s">
        <v>105</v>
      </c>
      <c r="C157" s="230" t="s">
        <v>121</v>
      </c>
      <c r="D157" s="81">
        <v>0.37000000000000455</v>
      </c>
      <c r="E157" s="21"/>
      <c r="F157" s="8"/>
      <c r="G157" s="66">
        <f>+A159+D159</f>
        <v>318.24</v>
      </c>
      <c r="H157" s="129" t="s">
        <v>102</v>
      </c>
      <c r="I157" s="211" t="s">
        <v>193</v>
      </c>
      <c r="J157" s="81">
        <v>0.19400000000001683</v>
      </c>
    </row>
    <row r="158" spans="1:63" ht="32.549999999999997" customHeight="1" x14ac:dyDescent="0.3">
      <c r="A158" s="67">
        <f>+A157+D157</f>
        <v>318.04200000000003</v>
      </c>
      <c r="B158" s="49" t="s">
        <v>3</v>
      </c>
      <c r="C158" s="232" t="s">
        <v>191</v>
      </c>
      <c r="D158" s="74">
        <v>9.3000000000017735E-2</v>
      </c>
      <c r="E158" s="21"/>
      <c r="F158" s="1"/>
      <c r="G158" s="67">
        <f t="shared" ref="G158:G165" si="23">+G157+J157</f>
        <v>318.43400000000003</v>
      </c>
      <c r="H158" s="220" t="s">
        <v>102</v>
      </c>
      <c r="I158" s="238" t="s">
        <v>257</v>
      </c>
      <c r="J158" s="82">
        <v>0.19900000000001228</v>
      </c>
    </row>
    <row r="159" spans="1:63" ht="32.549999999999997" customHeight="1" x14ac:dyDescent="0.3">
      <c r="A159" s="286">
        <f>+A158+D158</f>
        <v>318.13500000000005</v>
      </c>
      <c r="B159" s="304" t="s">
        <v>220</v>
      </c>
      <c r="C159" s="294" t="s">
        <v>192</v>
      </c>
      <c r="D159" s="283">
        <v>0.10499999999996135</v>
      </c>
      <c r="E159" s="21"/>
      <c r="F159" s="5"/>
      <c r="G159" s="68">
        <f t="shared" si="23"/>
        <v>318.63300000000004</v>
      </c>
      <c r="H159" s="52" t="s">
        <v>3</v>
      </c>
      <c r="I159" s="245" t="s">
        <v>177</v>
      </c>
      <c r="J159" s="81">
        <v>0.10099999999999909</v>
      </c>
    </row>
    <row r="160" spans="1:63" ht="32.549999999999997" customHeight="1" x14ac:dyDescent="0.3">
      <c r="A160" s="67"/>
      <c r="B160" s="128"/>
      <c r="C160" s="221"/>
      <c r="D160" s="74"/>
      <c r="E160" s="21"/>
      <c r="F160" s="1"/>
      <c r="G160" s="67">
        <f t="shared" si="23"/>
        <v>318.73400000000004</v>
      </c>
      <c r="H160" s="220" t="s">
        <v>102</v>
      </c>
      <c r="I160" s="238" t="s">
        <v>194</v>
      </c>
      <c r="J160" s="82">
        <v>1.0529999999999973</v>
      </c>
    </row>
    <row r="161" spans="1:63" ht="32.549999999999997" customHeight="1" x14ac:dyDescent="0.3">
      <c r="A161" s="68"/>
      <c r="B161" s="72"/>
      <c r="C161" s="78"/>
      <c r="D161" s="34"/>
      <c r="E161" s="21"/>
      <c r="F161" s="1"/>
      <c r="G161" s="68">
        <f t="shared" si="23"/>
        <v>319.78700000000003</v>
      </c>
      <c r="H161" s="52" t="s">
        <v>3</v>
      </c>
      <c r="I161" s="245" t="s">
        <v>195</v>
      </c>
      <c r="J161" s="81">
        <v>1.896000000000015</v>
      </c>
    </row>
    <row r="162" spans="1:63" ht="32.549999999999997" customHeight="1" x14ac:dyDescent="0.3">
      <c r="A162" s="67"/>
      <c r="B162" s="48"/>
      <c r="C162" s="56"/>
      <c r="D162" s="74"/>
      <c r="E162" s="21"/>
      <c r="F162" s="1"/>
      <c r="G162" s="67">
        <f t="shared" si="23"/>
        <v>321.68300000000005</v>
      </c>
      <c r="H162" s="220" t="s">
        <v>102</v>
      </c>
      <c r="I162" s="238" t="s">
        <v>196</v>
      </c>
      <c r="J162" s="82">
        <v>0.13399999999995771</v>
      </c>
    </row>
    <row r="163" spans="1:63" ht="32.549999999999997" customHeight="1" x14ac:dyDescent="0.3">
      <c r="A163" s="68"/>
      <c r="B163" s="52"/>
      <c r="C163" s="41"/>
      <c r="D163" s="81"/>
      <c r="E163" s="18"/>
      <c r="F163" s="1"/>
      <c r="G163" s="68">
        <f t="shared" si="23"/>
        <v>321.81700000000001</v>
      </c>
      <c r="H163" s="72" t="s">
        <v>105</v>
      </c>
      <c r="I163" s="245" t="s">
        <v>197</v>
      </c>
      <c r="J163" s="81">
        <v>0.89500000000003865</v>
      </c>
    </row>
    <row r="164" spans="1:63" ht="32.549999999999997" customHeight="1" x14ac:dyDescent="0.3">
      <c r="A164" s="84"/>
      <c r="B164" s="48"/>
      <c r="C164" s="166"/>
      <c r="D164" s="83"/>
      <c r="E164" s="18"/>
      <c r="F164" s="33"/>
      <c r="G164" s="67">
        <f t="shared" si="23"/>
        <v>322.71200000000005</v>
      </c>
      <c r="H164" s="220" t="s">
        <v>102</v>
      </c>
      <c r="I164" s="238" t="s">
        <v>198</v>
      </c>
      <c r="J164" s="82">
        <v>0.52400000000000091</v>
      </c>
    </row>
    <row r="165" spans="1:63" ht="32.549999999999997" customHeight="1" thickBot="1" x14ac:dyDescent="0.35">
      <c r="A165" s="69"/>
      <c r="B165" s="77"/>
      <c r="C165" s="103"/>
      <c r="D165" s="140"/>
      <c r="E165" s="18"/>
      <c r="F165" s="31"/>
      <c r="G165" s="69">
        <f t="shared" si="23"/>
        <v>323.23600000000005</v>
      </c>
      <c r="H165" s="53" t="s">
        <v>102</v>
      </c>
      <c r="I165" s="249" t="s">
        <v>199</v>
      </c>
      <c r="J165" s="90">
        <v>0.50200000000000955</v>
      </c>
    </row>
    <row r="166" spans="1:63" ht="5.4" customHeight="1" x14ac:dyDescent="0.3">
      <c r="A166" s="146" t="s">
        <v>2</v>
      </c>
      <c r="B166" s="126" t="s">
        <v>2</v>
      </c>
      <c r="C166" s="93"/>
      <c r="D166" s="132"/>
      <c r="E166" s="19"/>
      <c r="F166" s="9"/>
      <c r="G166" s="148"/>
      <c r="H166" s="76"/>
      <c r="I166" s="98"/>
      <c r="J166" s="136"/>
    </row>
    <row r="167" spans="1:63" ht="18.45" customHeight="1" x14ac:dyDescent="0.35">
      <c r="A167" s="93" t="s">
        <v>224</v>
      </c>
      <c r="B167" s="122"/>
      <c r="C167" s="99"/>
      <c r="D167" s="133"/>
      <c r="E167" s="19"/>
      <c r="F167" s="1"/>
      <c r="G167" s="93" t="s">
        <v>225</v>
      </c>
      <c r="H167" s="122"/>
      <c r="I167" s="93"/>
      <c r="J167" s="133"/>
    </row>
    <row r="168" spans="1:63" s="379" customFormat="1" ht="18.45" customHeight="1" x14ac:dyDescent="0.3">
      <c r="A168" s="375" t="s">
        <v>373</v>
      </c>
      <c r="B168" s="376"/>
      <c r="C168" s="384"/>
      <c r="D168" s="376"/>
      <c r="E168" s="381"/>
      <c r="G168" s="375" t="s">
        <v>373</v>
      </c>
      <c r="H168" s="377"/>
      <c r="I168" s="382"/>
      <c r="J168" s="376"/>
    </row>
    <row r="169" spans="1:63" ht="22.95" customHeight="1" thickBot="1" x14ac:dyDescent="0.4">
      <c r="A169" s="162" t="s">
        <v>97</v>
      </c>
      <c r="B169" s="185"/>
      <c r="C169" s="184"/>
      <c r="D169" s="134"/>
      <c r="E169" s="29"/>
      <c r="F169" s="28"/>
      <c r="G169" s="162" t="s">
        <v>98</v>
      </c>
      <c r="H169" s="118"/>
      <c r="I169" s="142"/>
      <c r="J169" s="108"/>
    </row>
    <row r="170" spans="1:63" ht="4.95" customHeight="1" x14ac:dyDescent="0.4">
      <c r="C170" s="100"/>
      <c r="D170" s="133"/>
      <c r="E170" s="19"/>
    </row>
    <row r="171" spans="1:63" ht="18.600000000000001" customHeight="1" thickBot="1" x14ac:dyDescent="0.45">
      <c r="A171" s="43" t="s">
        <v>242</v>
      </c>
      <c r="B171" s="119"/>
      <c r="C171" s="95"/>
      <c r="D171" s="258"/>
      <c r="E171" s="154"/>
      <c r="F171" s="2"/>
      <c r="G171" s="43" t="s">
        <v>242</v>
      </c>
      <c r="H171" s="119"/>
      <c r="I171" s="95"/>
      <c r="J171" s="133"/>
    </row>
    <row r="172" spans="1:63" s="112" customFormat="1" ht="18.899999999999999" customHeight="1" thickBot="1" x14ac:dyDescent="0.4">
      <c r="A172" s="105" t="s">
        <v>0</v>
      </c>
      <c r="B172" s="105" t="s">
        <v>76</v>
      </c>
      <c r="C172" s="105" t="s">
        <v>4</v>
      </c>
      <c r="D172" s="255" t="s">
        <v>1</v>
      </c>
      <c r="E172" s="22"/>
      <c r="F172" s="156"/>
      <c r="G172" s="105" t="s">
        <v>0</v>
      </c>
      <c r="H172" s="105" t="s">
        <v>76</v>
      </c>
      <c r="I172" s="105" t="s">
        <v>4</v>
      </c>
      <c r="J172" s="130" t="s">
        <v>1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</row>
    <row r="173" spans="1:63" ht="32.549999999999997" customHeight="1" x14ac:dyDescent="0.3">
      <c r="A173" s="278">
        <f>+G165+J165</f>
        <v>323.73800000000006</v>
      </c>
      <c r="B173" s="279" t="s">
        <v>104</v>
      </c>
      <c r="C173" s="269" t="s">
        <v>200</v>
      </c>
      <c r="D173" s="263">
        <v>0.6279999999999859</v>
      </c>
      <c r="E173" s="21"/>
      <c r="F173" s="8"/>
      <c r="G173" s="149">
        <f>+A181+D181</f>
        <v>332.51000000000005</v>
      </c>
      <c r="H173" s="188" t="s">
        <v>105</v>
      </c>
      <c r="I173" s="208" t="s">
        <v>206</v>
      </c>
      <c r="J173" s="187">
        <v>3.3489999999999895</v>
      </c>
    </row>
    <row r="174" spans="1:63" ht="32.549999999999997" customHeight="1" x14ac:dyDescent="0.3">
      <c r="A174" s="261">
        <f t="shared" ref="A174:A181" si="24">+A173+D173</f>
        <v>324.36600000000004</v>
      </c>
      <c r="B174" s="274" t="s">
        <v>105</v>
      </c>
      <c r="C174" s="280" t="s">
        <v>201</v>
      </c>
      <c r="D174" s="263">
        <v>0.52499999999997726</v>
      </c>
      <c r="E174" s="21"/>
      <c r="F174" s="1"/>
      <c r="G174" s="67">
        <f t="shared" ref="G174:G179" si="25">+G173+J173</f>
        <v>335.85900000000004</v>
      </c>
      <c r="H174" s="248" t="s">
        <v>105</v>
      </c>
      <c r="I174" s="238" t="s">
        <v>206</v>
      </c>
      <c r="J174" s="236">
        <v>1.6290000000000191</v>
      </c>
    </row>
    <row r="175" spans="1:63" ht="32.549999999999997" customHeight="1" x14ac:dyDescent="0.3">
      <c r="A175" s="71">
        <f t="shared" si="24"/>
        <v>324.89100000000002</v>
      </c>
      <c r="B175" s="47" t="s">
        <v>102</v>
      </c>
      <c r="C175" s="233" t="s">
        <v>202</v>
      </c>
      <c r="D175" s="73">
        <v>1.1759999999999877</v>
      </c>
      <c r="E175" s="21"/>
      <c r="F175" s="37"/>
      <c r="G175" s="68">
        <f t="shared" si="25"/>
        <v>337.48800000000006</v>
      </c>
      <c r="H175" s="52" t="s">
        <v>102</v>
      </c>
      <c r="I175" s="246" t="s">
        <v>207</v>
      </c>
      <c r="J175" s="137">
        <v>3.1639999999999873</v>
      </c>
    </row>
    <row r="176" spans="1:63" ht="32.549999999999997" customHeight="1" x14ac:dyDescent="0.3">
      <c r="A176" s="261">
        <f t="shared" si="24"/>
        <v>326.06700000000001</v>
      </c>
      <c r="B176" s="267" t="s">
        <v>3</v>
      </c>
      <c r="C176" s="280" t="s">
        <v>203</v>
      </c>
      <c r="D176" s="263">
        <v>0.41500000000002046</v>
      </c>
      <c r="E176" s="21"/>
      <c r="F176" s="36"/>
      <c r="G176" s="67">
        <f t="shared" si="25"/>
        <v>340.65200000000004</v>
      </c>
      <c r="H176" s="49" t="s">
        <v>3</v>
      </c>
      <c r="I176" s="247" t="s">
        <v>208</v>
      </c>
      <c r="J176" s="303">
        <v>10.261000000000024</v>
      </c>
    </row>
    <row r="177" spans="1:63" ht="32.549999999999997" customHeight="1" x14ac:dyDescent="0.3">
      <c r="A177" s="71">
        <f t="shared" si="24"/>
        <v>326.48200000000003</v>
      </c>
      <c r="B177" s="47" t="s">
        <v>3</v>
      </c>
      <c r="C177" s="233" t="s">
        <v>258</v>
      </c>
      <c r="D177" s="73">
        <v>0.382000000000005</v>
      </c>
      <c r="E177" s="21"/>
      <c r="F177" s="36"/>
      <c r="G177" s="68">
        <f t="shared" si="25"/>
        <v>350.91300000000007</v>
      </c>
      <c r="H177" s="60" t="s">
        <v>104</v>
      </c>
      <c r="I177" s="245" t="s">
        <v>209</v>
      </c>
      <c r="J177" s="137">
        <v>0.55899999999996908</v>
      </c>
    </row>
    <row r="178" spans="1:63" ht="32.549999999999997" customHeight="1" x14ac:dyDescent="0.3">
      <c r="A178" s="261">
        <f t="shared" si="24"/>
        <v>326.86400000000003</v>
      </c>
      <c r="B178" s="281" t="s">
        <v>102</v>
      </c>
      <c r="C178" s="282" t="s">
        <v>219</v>
      </c>
      <c r="D178" s="263">
        <v>0.85800000000000409</v>
      </c>
      <c r="E178" s="21"/>
      <c r="F178" s="31"/>
      <c r="G178" s="67">
        <f t="shared" ref="G178" si="26">+G177+J177</f>
        <v>351.47200000000004</v>
      </c>
      <c r="H178" s="49" t="s">
        <v>106</v>
      </c>
      <c r="I178" s="232" t="s">
        <v>210</v>
      </c>
      <c r="J178" s="82">
        <v>0.43800000000004502</v>
      </c>
    </row>
    <row r="179" spans="1:63" ht="32.549999999999997" customHeight="1" x14ac:dyDescent="0.3">
      <c r="A179" s="71">
        <f t="shared" si="24"/>
        <v>327.72200000000004</v>
      </c>
      <c r="B179" s="52" t="s">
        <v>3</v>
      </c>
      <c r="C179" s="241" t="s">
        <v>204</v>
      </c>
      <c r="D179" s="73">
        <v>2.62</v>
      </c>
      <c r="E179" s="18"/>
      <c r="F179" s="1"/>
      <c r="G179" s="68">
        <f t="shared" si="25"/>
        <v>351.91000000000008</v>
      </c>
      <c r="H179" s="47" t="s">
        <v>102</v>
      </c>
      <c r="I179" s="328" t="s">
        <v>277</v>
      </c>
      <c r="J179" s="81">
        <v>0</v>
      </c>
    </row>
    <row r="180" spans="1:63" ht="32.549999999999997" customHeight="1" x14ac:dyDescent="0.3">
      <c r="A180" s="84">
        <f t="shared" si="24"/>
        <v>330.34200000000004</v>
      </c>
      <c r="B180" s="128" t="s">
        <v>105</v>
      </c>
      <c r="C180" s="238" t="s">
        <v>205</v>
      </c>
      <c r="D180" s="74">
        <v>0.86299999999999955</v>
      </c>
      <c r="E180" s="18"/>
      <c r="F180" s="33"/>
      <c r="G180" s="286">
        <f t="shared" ref="G180" si="27">+G179+J179</f>
        <v>351.91000000000008</v>
      </c>
      <c r="H180" s="304" t="s">
        <v>220</v>
      </c>
      <c r="I180" s="284" t="s">
        <v>117</v>
      </c>
      <c r="J180" s="283">
        <v>0.20299999999997453</v>
      </c>
    </row>
    <row r="181" spans="1:63" ht="32.549999999999997" customHeight="1" thickBot="1" x14ac:dyDescent="0.35">
      <c r="A181" s="69">
        <f t="shared" si="24"/>
        <v>331.20500000000004</v>
      </c>
      <c r="B181" s="53" t="s">
        <v>3</v>
      </c>
      <c r="C181" s="226" t="s">
        <v>370</v>
      </c>
      <c r="D181" s="75">
        <v>1.3050000000000068</v>
      </c>
      <c r="E181" s="18"/>
      <c r="F181" s="31"/>
      <c r="G181" s="69" t="s">
        <v>2</v>
      </c>
      <c r="H181" s="206"/>
      <c r="I181" s="207"/>
      <c r="J181" s="206"/>
    </row>
    <row r="182" spans="1:63" ht="8.5500000000000007" customHeight="1" x14ac:dyDescent="0.35">
      <c r="A182" s="148"/>
      <c r="B182" s="76"/>
      <c r="C182" s="100"/>
      <c r="D182" s="133"/>
      <c r="E182" s="19"/>
      <c r="F182" s="9"/>
      <c r="G182" s="150" t="s">
        <v>71</v>
      </c>
      <c r="H182" s="120" t="s">
        <v>2</v>
      </c>
      <c r="I182" s="96" t="s">
        <v>2</v>
      </c>
      <c r="J182" s="135" t="s">
        <v>72</v>
      </c>
    </row>
    <row r="183" spans="1:63" ht="18.45" customHeight="1" x14ac:dyDescent="0.4">
      <c r="A183" s="93" t="s">
        <v>225</v>
      </c>
      <c r="B183" s="124"/>
      <c r="C183" s="101"/>
      <c r="D183" s="133"/>
      <c r="E183" s="19"/>
      <c r="F183" s="1"/>
      <c r="G183" s="93" t="s">
        <v>225</v>
      </c>
      <c r="H183" s="116"/>
      <c r="I183" s="95"/>
      <c r="J183" s="133"/>
    </row>
    <row r="184" spans="1:63" s="379" customFormat="1" ht="18.45" customHeight="1" x14ac:dyDescent="0.3">
      <c r="A184" s="375" t="s">
        <v>373</v>
      </c>
      <c r="B184" s="383"/>
      <c r="C184" s="377"/>
      <c r="D184" s="377"/>
      <c r="E184" s="381"/>
      <c r="G184" s="375" t="s">
        <v>373</v>
      </c>
      <c r="H184" s="377"/>
      <c r="I184" s="380"/>
      <c r="J184" s="376"/>
    </row>
    <row r="185" spans="1:63" s="97" customFormat="1" ht="20.25" customHeight="1" x14ac:dyDescent="0.35">
      <c r="A185" s="171" t="s">
        <v>99</v>
      </c>
      <c r="B185" s="117"/>
      <c r="C185" s="95"/>
      <c r="D185" s="133"/>
      <c r="E185"/>
      <c r="F185"/>
      <c r="G185" s="171" t="s">
        <v>100</v>
      </c>
      <c r="H185" s="117"/>
      <c r="I185" s="91"/>
      <c r="J185" s="107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</row>
    <row r="186" spans="1:63" ht="20.25" customHeight="1" thickBot="1" x14ac:dyDescent="0.35">
      <c r="A186" s="43" t="s">
        <v>243</v>
      </c>
      <c r="B186" s="114"/>
      <c r="C186" s="91"/>
      <c r="D186" s="107"/>
      <c r="E186" s="143"/>
      <c r="F186" s="97"/>
      <c r="G186" s="42" t="s">
        <v>244</v>
      </c>
      <c r="H186" s="114"/>
      <c r="I186" s="91"/>
      <c r="J186" s="107"/>
    </row>
    <row r="187" spans="1:63" ht="20.25" customHeight="1" thickBot="1" x14ac:dyDescent="0.35">
      <c r="A187" s="105" t="s">
        <v>0</v>
      </c>
      <c r="B187" s="130" t="s">
        <v>76</v>
      </c>
      <c r="C187" s="105" t="s">
        <v>4</v>
      </c>
      <c r="D187" s="105" t="s">
        <v>1</v>
      </c>
      <c r="E187" s="143"/>
      <c r="F187" s="97"/>
      <c r="G187" s="105" t="s">
        <v>0</v>
      </c>
      <c r="H187" s="130" t="s">
        <v>76</v>
      </c>
      <c r="I187" s="105" t="s">
        <v>4</v>
      </c>
      <c r="J187" s="105" t="s">
        <v>1</v>
      </c>
    </row>
    <row r="188" spans="1:63" ht="32.549999999999997" customHeight="1" x14ac:dyDescent="0.3">
      <c r="A188" s="68">
        <f>+G180+J180</f>
        <v>352.11300000000006</v>
      </c>
      <c r="B188" s="337" t="s">
        <v>284</v>
      </c>
      <c r="C188" s="246" t="s">
        <v>371</v>
      </c>
      <c r="D188" s="63">
        <v>1.6000000000000227</v>
      </c>
      <c r="E188" s="143"/>
      <c r="F188" s="97"/>
      <c r="G188" s="66">
        <f>+A196+D196</f>
        <v>373.86900000000009</v>
      </c>
      <c r="H188" s="47" t="s">
        <v>102</v>
      </c>
      <c r="I188" s="230" t="s">
        <v>213</v>
      </c>
      <c r="J188" s="73">
        <v>0.81399999999996453</v>
      </c>
    </row>
    <row r="189" spans="1:63" ht="32.549999999999997" customHeight="1" x14ac:dyDescent="0.3">
      <c r="A189" s="67">
        <f t="shared" ref="A189:A196" si="28">+A188+D188</f>
        <v>353.71300000000008</v>
      </c>
      <c r="B189" s="85" t="s">
        <v>105</v>
      </c>
      <c r="C189" s="232" t="s">
        <v>211</v>
      </c>
      <c r="D189" s="87">
        <v>2.2189999999999941</v>
      </c>
      <c r="E189" s="143"/>
      <c r="F189" s="97"/>
      <c r="G189" s="67">
        <f t="shared" ref="G189:G196" si="29">+G188+J188</f>
        <v>374.68300000000005</v>
      </c>
      <c r="H189" s="49" t="s">
        <v>3</v>
      </c>
      <c r="I189" s="232" t="s">
        <v>177</v>
      </c>
      <c r="J189" s="74">
        <v>2.1560000000000059</v>
      </c>
    </row>
    <row r="190" spans="1:63" ht="32.549999999999997" customHeight="1" x14ac:dyDescent="0.3">
      <c r="A190" s="190">
        <f t="shared" si="28"/>
        <v>355.93200000000007</v>
      </c>
      <c r="B190" s="47" t="s">
        <v>102</v>
      </c>
      <c r="C190" s="229" t="s">
        <v>212</v>
      </c>
      <c r="D190" s="152">
        <v>0.46899999999999409</v>
      </c>
      <c r="E190" s="143"/>
      <c r="F190" s="97"/>
      <c r="G190" s="68">
        <f t="shared" si="29"/>
        <v>376.83900000000006</v>
      </c>
      <c r="H190" s="52" t="s">
        <v>102</v>
      </c>
      <c r="I190" s="245" t="s">
        <v>216</v>
      </c>
      <c r="J190" s="73">
        <v>2.3350000000000364</v>
      </c>
    </row>
    <row r="191" spans="1:63" ht="32.549999999999997" customHeight="1" x14ac:dyDescent="0.3">
      <c r="A191" s="67">
        <f t="shared" si="28"/>
        <v>356.40100000000007</v>
      </c>
      <c r="B191" s="48" t="s">
        <v>3</v>
      </c>
      <c r="C191" s="227" t="s">
        <v>361</v>
      </c>
      <c r="D191" s="180">
        <v>2.0269999999999868</v>
      </c>
      <c r="E191" s="143"/>
      <c r="F191" s="97"/>
      <c r="G191" s="67">
        <f t="shared" si="29"/>
        <v>379.17400000000009</v>
      </c>
      <c r="H191" s="224" t="s">
        <v>104</v>
      </c>
      <c r="I191" s="232" t="s">
        <v>279</v>
      </c>
      <c r="J191" s="74">
        <v>4.4329999999999927</v>
      </c>
    </row>
    <row r="192" spans="1:63" ht="32.549999999999997" customHeight="1" x14ac:dyDescent="0.3">
      <c r="A192" s="71">
        <f t="shared" si="28"/>
        <v>358.42800000000005</v>
      </c>
      <c r="B192" s="47" t="s">
        <v>102</v>
      </c>
      <c r="C192" s="235" t="s">
        <v>213</v>
      </c>
      <c r="D192" s="88">
        <v>0.11000000000001364</v>
      </c>
      <c r="E192" s="143"/>
      <c r="F192" s="97"/>
      <c r="G192" s="68">
        <f t="shared" si="29"/>
        <v>383.60700000000008</v>
      </c>
      <c r="H192" s="47" t="s">
        <v>102</v>
      </c>
      <c r="I192" s="233" t="s">
        <v>278</v>
      </c>
      <c r="J192" s="73">
        <v>0.67300000000000182</v>
      </c>
    </row>
    <row r="193" spans="1:10" ht="32.549999999999997" customHeight="1" x14ac:dyDescent="0.3">
      <c r="A193" s="67">
        <f t="shared" si="28"/>
        <v>358.53800000000007</v>
      </c>
      <c r="B193" s="49" t="s">
        <v>3</v>
      </c>
      <c r="C193" s="238" t="s">
        <v>362</v>
      </c>
      <c r="D193" s="189">
        <v>5.6299999999999955</v>
      </c>
      <c r="E193" s="143"/>
      <c r="F193" s="97"/>
      <c r="G193" s="67">
        <f t="shared" si="29"/>
        <v>384.28000000000009</v>
      </c>
      <c r="H193" s="49" t="s">
        <v>3</v>
      </c>
      <c r="I193" s="244" t="s">
        <v>290</v>
      </c>
      <c r="J193" s="74">
        <v>1.1339999999999577</v>
      </c>
    </row>
    <row r="194" spans="1:10" ht="32.549999999999997" customHeight="1" x14ac:dyDescent="0.3">
      <c r="A194" s="71">
        <f t="shared" si="28"/>
        <v>364.16800000000006</v>
      </c>
      <c r="B194" s="52" t="s">
        <v>102</v>
      </c>
      <c r="C194" s="237" t="s">
        <v>214</v>
      </c>
      <c r="D194" s="153">
        <v>4.6730000000000018</v>
      </c>
      <c r="E194" s="143"/>
      <c r="F194" s="97"/>
      <c r="G194" s="68">
        <f t="shared" si="29"/>
        <v>385.41400000000004</v>
      </c>
      <c r="H194" s="52" t="s">
        <v>102</v>
      </c>
      <c r="I194" s="233" t="s">
        <v>360</v>
      </c>
      <c r="J194" s="153">
        <v>3.7909999999999968</v>
      </c>
    </row>
    <row r="195" spans="1:10" ht="32.549999999999997" customHeight="1" x14ac:dyDescent="0.3">
      <c r="A195" s="67">
        <f t="shared" si="28"/>
        <v>368.84100000000007</v>
      </c>
      <c r="B195" s="49" t="s">
        <v>3</v>
      </c>
      <c r="C195" s="238" t="s">
        <v>215</v>
      </c>
      <c r="D195" s="64">
        <v>3.7080000000000268</v>
      </c>
      <c r="E195" s="143"/>
      <c r="F195" s="97"/>
      <c r="G195" s="67">
        <f t="shared" si="29"/>
        <v>389.20500000000004</v>
      </c>
      <c r="H195" s="338" t="s">
        <v>291</v>
      </c>
      <c r="I195" s="232" t="s">
        <v>280</v>
      </c>
      <c r="J195" s="170">
        <v>0.35600000000005139</v>
      </c>
    </row>
    <row r="196" spans="1:10" ht="32.549999999999997" customHeight="1" thickBot="1" x14ac:dyDescent="0.35">
      <c r="A196" s="69">
        <f t="shared" si="28"/>
        <v>372.54900000000009</v>
      </c>
      <c r="B196" s="53" t="s">
        <v>3</v>
      </c>
      <c r="C196" s="234" t="s">
        <v>289</v>
      </c>
      <c r="D196" s="139">
        <v>1.3199999999999932</v>
      </c>
      <c r="E196" s="143"/>
      <c r="F196" s="97"/>
      <c r="G196" s="147">
        <f t="shared" si="29"/>
        <v>389.56100000000009</v>
      </c>
      <c r="H196" s="53" t="s">
        <v>102</v>
      </c>
      <c r="I196" s="234" t="s">
        <v>282</v>
      </c>
      <c r="J196" s="204">
        <v>2.5</v>
      </c>
    </row>
    <row r="197" spans="1:10" ht="4.95" customHeight="1" x14ac:dyDescent="0.35">
      <c r="A197" s="148"/>
      <c r="B197" s="76"/>
      <c r="C197" s="93"/>
      <c r="D197" s="133"/>
      <c r="E197" s="143"/>
      <c r="F197" s="97"/>
      <c r="G197" s="148"/>
      <c r="H197" s="76"/>
      <c r="I197" s="98"/>
      <c r="J197" s="136"/>
    </row>
    <row r="198" spans="1:10" ht="18.3" customHeight="1" x14ac:dyDescent="0.35">
      <c r="A198" s="93" t="s">
        <v>226</v>
      </c>
      <c r="B198" s="122"/>
      <c r="C198" s="99"/>
      <c r="D198" s="133"/>
      <c r="E198" s="143"/>
      <c r="F198" s="97"/>
      <c r="G198" s="93" t="s">
        <v>226</v>
      </c>
      <c r="H198" s="122"/>
      <c r="I198" s="93"/>
      <c r="J198" s="133"/>
    </row>
    <row r="199" spans="1:10" s="379" customFormat="1" ht="18.3" customHeight="1" x14ac:dyDescent="0.3">
      <c r="A199" s="375" t="s">
        <v>373</v>
      </c>
      <c r="B199" s="377"/>
      <c r="C199" s="384"/>
      <c r="D199" s="376"/>
      <c r="E199" s="378"/>
      <c r="G199" s="375" t="s">
        <v>373</v>
      </c>
      <c r="H199" s="377"/>
      <c r="I199" s="382"/>
      <c r="J199" s="376"/>
    </row>
    <row r="200" spans="1:10" ht="22.05" customHeight="1" thickBot="1" x14ac:dyDescent="0.4">
      <c r="A200" s="173" t="s">
        <v>227</v>
      </c>
      <c r="B200" s="174"/>
      <c r="C200" s="142"/>
      <c r="D200" s="108"/>
      <c r="E200" s="176"/>
      <c r="F200" s="177"/>
      <c r="G200" s="173" t="s">
        <v>228</v>
      </c>
      <c r="H200" s="174"/>
      <c r="I200" s="175"/>
      <c r="J200" s="134"/>
    </row>
    <row r="201" spans="1:10" ht="20.25" customHeight="1" thickBot="1" x14ac:dyDescent="0.45">
      <c r="A201" s="42" t="s">
        <v>245</v>
      </c>
      <c r="B201" s="42"/>
      <c r="C201" s="119"/>
      <c r="D201" s="95"/>
      <c r="E201" s="251"/>
      <c r="F201" s="97"/>
      <c r="G201" s="43" t="s">
        <v>298</v>
      </c>
      <c r="H201" s="119"/>
      <c r="I201" s="95"/>
      <c r="J201" s="133"/>
    </row>
    <row r="202" spans="1:10" ht="20.25" customHeight="1" thickBot="1" x14ac:dyDescent="0.35">
      <c r="A202" s="105" t="s">
        <v>0</v>
      </c>
      <c r="B202" s="105" t="s">
        <v>76</v>
      </c>
      <c r="C202" s="105" t="s">
        <v>4</v>
      </c>
      <c r="D202" s="105" t="s">
        <v>1</v>
      </c>
      <c r="E202" s="154" t="s">
        <v>2</v>
      </c>
      <c r="F202" s="97" t="s">
        <v>2</v>
      </c>
      <c r="G202" s="105" t="s">
        <v>0</v>
      </c>
      <c r="H202" s="105" t="s">
        <v>76</v>
      </c>
      <c r="I202" s="105" t="s">
        <v>4</v>
      </c>
      <c r="J202" s="130" t="s">
        <v>1</v>
      </c>
    </row>
    <row r="203" spans="1:10" ht="32.549999999999997" customHeight="1" x14ac:dyDescent="0.3">
      <c r="A203" s="68">
        <f>+G196+J196</f>
        <v>392.06100000000009</v>
      </c>
      <c r="B203" s="250" t="s">
        <v>105</v>
      </c>
      <c r="C203" s="230" t="s">
        <v>295</v>
      </c>
      <c r="D203" s="329">
        <v>0.14000000000000001</v>
      </c>
      <c r="E203" s="143"/>
      <c r="F203" s="97"/>
      <c r="G203" s="68">
        <f>+A211+D211</f>
        <v>399.52000000000004</v>
      </c>
      <c r="H203" s="188" t="s">
        <v>105</v>
      </c>
      <c r="I203" s="209" t="s">
        <v>372</v>
      </c>
      <c r="J203" s="73">
        <v>4.9180000000000064</v>
      </c>
    </row>
    <row r="204" spans="1:10" ht="32.549999999999997" customHeight="1" x14ac:dyDescent="0.3">
      <c r="A204" s="67">
        <f>+A203+D203</f>
        <v>392.20100000000008</v>
      </c>
      <c r="B204" s="331" t="s">
        <v>284</v>
      </c>
      <c r="C204" s="243" t="s">
        <v>296</v>
      </c>
      <c r="D204" s="225">
        <v>0.71199999999998909</v>
      </c>
      <c r="E204" s="143"/>
      <c r="F204" s="97"/>
      <c r="G204" s="67">
        <f t="shared" ref="G204:G205" si="30">+G203+J203</f>
        <v>404.43800000000005</v>
      </c>
      <c r="H204" s="48" t="s">
        <v>3</v>
      </c>
      <c r="I204" s="238" t="s">
        <v>101</v>
      </c>
      <c r="J204" s="74">
        <v>6.4</v>
      </c>
    </row>
    <row r="205" spans="1:10" ht="32.549999999999997" customHeight="1" x14ac:dyDescent="0.3">
      <c r="A205" s="68">
        <f t="shared" ref="A205:A209" si="31">+A204+D204</f>
        <v>392.91300000000007</v>
      </c>
      <c r="B205" s="72" t="s">
        <v>105</v>
      </c>
      <c r="C205" s="245" t="s">
        <v>259</v>
      </c>
      <c r="D205" s="73">
        <v>4.4540000000000077</v>
      </c>
      <c r="E205" s="143"/>
      <c r="F205" s="97"/>
      <c r="G205" s="68">
        <f t="shared" si="30"/>
        <v>410.83800000000002</v>
      </c>
      <c r="H205" s="47" t="s">
        <v>3</v>
      </c>
      <c r="I205" s="340" t="s">
        <v>305</v>
      </c>
      <c r="J205" s="81">
        <v>3.28</v>
      </c>
    </row>
    <row r="206" spans="1:10" ht="32.549999999999997" customHeight="1" x14ac:dyDescent="0.3">
      <c r="A206" s="67">
        <f t="shared" si="31"/>
        <v>397.36700000000008</v>
      </c>
      <c r="B206" s="128" t="s">
        <v>105</v>
      </c>
      <c r="C206" s="330" t="s">
        <v>283</v>
      </c>
      <c r="D206" s="82">
        <v>0.1279999999999859</v>
      </c>
      <c r="E206" s="143"/>
      <c r="F206" s="97"/>
      <c r="G206" s="84">
        <f>+G205+J205</f>
        <v>414.11799999999999</v>
      </c>
      <c r="H206" s="48" t="s">
        <v>102</v>
      </c>
      <c r="I206" s="242" t="s">
        <v>304</v>
      </c>
      <c r="J206" s="225">
        <v>0.73</v>
      </c>
    </row>
    <row r="207" spans="1:10" ht="32.549999999999997" customHeight="1" x14ac:dyDescent="0.3">
      <c r="A207" s="68">
        <f t="shared" si="31"/>
        <v>397.49500000000006</v>
      </c>
      <c r="B207" s="72" t="s">
        <v>105</v>
      </c>
      <c r="C207" s="245" t="s">
        <v>171</v>
      </c>
      <c r="D207" s="322">
        <v>0.66599999999999682</v>
      </c>
      <c r="E207" s="143"/>
      <c r="F207" s="97"/>
      <c r="G207" s="68">
        <f t="shared" ref="G207" si="32">+G206+J206</f>
        <v>414.84800000000001</v>
      </c>
      <c r="H207" s="60" t="s">
        <v>104</v>
      </c>
      <c r="I207" s="328" t="s">
        <v>303</v>
      </c>
      <c r="J207" s="81">
        <v>1.32</v>
      </c>
    </row>
    <row r="208" spans="1:10" ht="32.549999999999997" customHeight="1" x14ac:dyDescent="0.3">
      <c r="A208" s="67">
        <f t="shared" si="31"/>
        <v>398.16100000000006</v>
      </c>
      <c r="B208" s="128" t="s">
        <v>105</v>
      </c>
      <c r="C208" s="330" t="s">
        <v>283</v>
      </c>
      <c r="D208" s="54">
        <v>0.12</v>
      </c>
      <c r="E208" s="143"/>
      <c r="F208" s="97"/>
      <c r="G208" s="84">
        <f>+G207+J207</f>
        <v>416.16800000000001</v>
      </c>
      <c r="H208" s="49" t="s">
        <v>104</v>
      </c>
      <c r="I208" s="242" t="s">
        <v>302</v>
      </c>
      <c r="J208" s="225">
        <v>0.13</v>
      </c>
    </row>
    <row r="209" spans="1:63" ht="32.549999999999997" customHeight="1" x14ac:dyDescent="0.3">
      <c r="A209" s="68">
        <f t="shared" si="31"/>
        <v>398.28100000000006</v>
      </c>
      <c r="B209" s="72" t="s">
        <v>105</v>
      </c>
      <c r="C209" s="245" t="s">
        <v>171</v>
      </c>
      <c r="D209" s="55">
        <v>0.95</v>
      </c>
      <c r="E209" s="143"/>
      <c r="F209" s="97"/>
      <c r="G209" s="68">
        <f t="shared" ref="G209:G211" si="33">+G208+J208</f>
        <v>416.298</v>
      </c>
      <c r="H209" s="47" t="s">
        <v>102</v>
      </c>
      <c r="I209" s="339" t="s">
        <v>301</v>
      </c>
      <c r="J209" s="240">
        <v>0.42</v>
      </c>
    </row>
    <row r="210" spans="1:63" ht="32.549999999999997" customHeight="1" x14ac:dyDescent="0.3">
      <c r="A210" s="67">
        <f t="shared" ref="A210:A211" si="34">+A209+D209</f>
        <v>399.23100000000005</v>
      </c>
      <c r="B210" s="128" t="s">
        <v>105</v>
      </c>
      <c r="C210" s="247" t="s">
        <v>285</v>
      </c>
      <c r="D210" s="54">
        <v>0.11899999999997135</v>
      </c>
      <c r="E210" s="143"/>
      <c r="F210" s="97"/>
      <c r="G210" s="67">
        <f t="shared" si="33"/>
        <v>416.71800000000002</v>
      </c>
      <c r="H210" s="48" t="s">
        <v>3</v>
      </c>
      <c r="I210" s="335" t="s">
        <v>306</v>
      </c>
      <c r="J210" s="82">
        <v>0.09</v>
      </c>
    </row>
    <row r="211" spans="1:63" ht="32.549999999999997" customHeight="1" thickBot="1" x14ac:dyDescent="0.35">
      <c r="A211" s="289">
        <f t="shared" si="34"/>
        <v>399.35</v>
      </c>
      <c r="B211" s="305" t="s">
        <v>220</v>
      </c>
      <c r="C211" s="333" t="s">
        <v>217</v>
      </c>
      <c r="D211" s="332">
        <v>0.17000000000001592</v>
      </c>
      <c r="E211" s="143"/>
      <c r="F211" s="97"/>
      <c r="G211" s="69">
        <f t="shared" si="33"/>
        <v>416.80799999999999</v>
      </c>
      <c r="H211" s="53" t="s">
        <v>102</v>
      </c>
      <c r="I211" s="341" t="s">
        <v>319</v>
      </c>
      <c r="J211" s="90">
        <v>0.09</v>
      </c>
    </row>
    <row r="212" spans="1:63" ht="8.5500000000000007" customHeight="1" x14ac:dyDescent="0.35">
      <c r="A212" s="148"/>
      <c r="B212" s="76"/>
      <c r="C212" s="93"/>
      <c r="D212" s="133"/>
      <c r="E212" s="143"/>
      <c r="F212" s="97"/>
      <c r="G212" s="150" t="s">
        <v>71</v>
      </c>
      <c r="H212" s="120" t="s">
        <v>2</v>
      </c>
      <c r="I212" s="96" t="s">
        <v>2</v>
      </c>
      <c r="J212" s="135" t="s">
        <v>72</v>
      </c>
    </row>
    <row r="213" spans="1:63" ht="18.3" customHeight="1" x14ac:dyDescent="0.4">
      <c r="A213" s="93" t="s">
        <v>226</v>
      </c>
      <c r="B213" s="122"/>
      <c r="C213" s="99"/>
      <c r="D213" s="133"/>
      <c r="E213" s="143"/>
      <c r="F213" s="97"/>
      <c r="G213" s="93" t="s">
        <v>299</v>
      </c>
      <c r="H213" s="116"/>
      <c r="I213" s="95"/>
      <c r="J213" s="133"/>
    </row>
    <row r="214" spans="1:63" s="379" customFormat="1" ht="18.3" customHeight="1" x14ac:dyDescent="0.3">
      <c r="A214" s="375" t="s">
        <v>373</v>
      </c>
      <c r="B214" s="377"/>
      <c r="C214" s="377"/>
      <c r="D214" s="377"/>
      <c r="E214" s="378"/>
      <c r="G214" s="375" t="s">
        <v>373</v>
      </c>
      <c r="H214" s="377"/>
      <c r="I214" s="380"/>
      <c r="J214" s="376"/>
    </row>
    <row r="215" spans="1:63" ht="20.25" customHeight="1" x14ac:dyDescent="0.3">
      <c r="A215" s="171" t="s">
        <v>229</v>
      </c>
      <c r="B215" s="117"/>
      <c r="C215" s="42"/>
      <c r="D215" s="107"/>
      <c r="E215" s="19"/>
      <c r="F215" s="97"/>
      <c r="G215" s="99" t="s">
        <v>230</v>
      </c>
      <c r="H215" s="91"/>
      <c r="I215" s="93"/>
      <c r="J215" s="95"/>
    </row>
    <row r="216" spans="1:63" ht="18.899999999999999" customHeight="1" thickBot="1" x14ac:dyDescent="0.4">
      <c r="A216" s="43" t="s">
        <v>300</v>
      </c>
      <c r="B216" s="42"/>
      <c r="C216" s="114"/>
      <c r="D216" s="91"/>
      <c r="E216" s="257"/>
      <c r="F216" s="2"/>
      <c r="G216" s="43" t="s">
        <v>300</v>
      </c>
      <c r="H216" s="114"/>
      <c r="I216" s="91"/>
      <c r="J216" s="133"/>
    </row>
    <row r="217" spans="1:63" s="112" customFormat="1" ht="18.899999999999999" customHeight="1" thickBot="1" x14ac:dyDescent="0.4">
      <c r="A217" s="105" t="s">
        <v>0</v>
      </c>
      <c r="B217" s="130" t="s">
        <v>76</v>
      </c>
      <c r="C217" s="130" t="s">
        <v>4</v>
      </c>
      <c r="D217" s="105" t="s">
        <v>1</v>
      </c>
      <c r="E217" s="154" t="s">
        <v>2</v>
      </c>
      <c r="F217" s="156"/>
      <c r="G217" s="105" t="s">
        <v>0</v>
      </c>
      <c r="H217" s="130" t="s">
        <v>76</v>
      </c>
      <c r="I217" s="130" t="s">
        <v>4</v>
      </c>
      <c r="J217" s="130" t="s">
        <v>1</v>
      </c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</row>
    <row r="218" spans="1:63" ht="32.549999999999997" customHeight="1" x14ac:dyDescent="0.3">
      <c r="A218" s="68">
        <f>+G211+J211</f>
        <v>416.89799999999997</v>
      </c>
      <c r="B218" s="72" t="s">
        <v>105</v>
      </c>
      <c r="C218" s="239" t="s">
        <v>321</v>
      </c>
      <c r="D218" s="81">
        <v>0.44</v>
      </c>
      <c r="E218" s="21"/>
      <c r="F218" s="8"/>
      <c r="G218" s="66">
        <f>+A226+D226</f>
        <v>419.36799999999988</v>
      </c>
      <c r="H218" s="129" t="s">
        <v>3</v>
      </c>
      <c r="I218" s="327" t="s">
        <v>324</v>
      </c>
      <c r="J218" s="86">
        <v>0.09</v>
      </c>
    </row>
    <row r="219" spans="1:63" ht="32.549999999999997" customHeight="1" x14ac:dyDescent="0.3">
      <c r="A219" s="67">
        <f>+A218+D218</f>
        <v>417.33799999999997</v>
      </c>
      <c r="B219" s="49" t="s">
        <v>102</v>
      </c>
      <c r="C219" s="238" t="s">
        <v>327</v>
      </c>
      <c r="D219" s="74">
        <v>0.01</v>
      </c>
      <c r="E219" s="21"/>
      <c r="F219" s="1"/>
      <c r="G219" s="84">
        <f t="shared" ref="G219:G221" si="35">+G218+J218</f>
        <v>419.45799999999986</v>
      </c>
      <c r="H219" s="128" t="s">
        <v>105</v>
      </c>
      <c r="I219" s="356" t="s">
        <v>333</v>
      </c>
      <c r="J219" s="225">
        <v>0.01</v>
      </c>
    </row>
    <row r="220" spans="1:63" ht="32.549999999999997" customHeight="1" x14ac:dyDescent="0.3">
      <c r="A220" s="68">
        <f t="shared" ref="A220:A224" si="36">+A219+D219</f>
        <v>417.34799999999996</v>
      </c>
      <c r="B220" s="344" t="s">
        <v>3</v>
      </c>
      <c r="C220" s="352" t="s">
        <v>322</v>
      </c>
      <c r="D220" s="81">
        <v>0.2</v>
      </c>
      <c r="E220" s="21"/>
      <c r="F220" s="5"/>
      <c r="G220" s="68">
        <f t="shared" si="35"/>
        <v>419.46799999999985</v>
      </c>
      <c r="H220" s="52" t="s">
        <v>3</v>
      </c>
      <c r="I220" s="339" t="s">
        <v>334</v>
      </c>
      <c r="J220" s="81">
        <v>0.11</v>
      </c>
    </row>
    <row r="221" spans="1:63" ht="32.549999999999997" customHeight="1" x14ac:dyDescent="0.3">
      <c r="A221" s="67">
        <f t="shared" si="36"/>
        <v>417.54799999999994</v>
      </c>
      <c r="B221" s="48" t="s">
        <v>102</v>
      </c>
      <c r="C221" s="178" t="s">
        <v>328</v>
      </c>
      <c r="D221" s="74">
        <v>0.2</v>
      </c>
      <c r="E221" s="21"/>
      <c r="F221" s="1"/>
      <c r="G221" s="67">
        <f t="shared" si="35"/>
        <v>419.57799999999986</v>
      </c>
      <c r="H221" s="48" t="s">
        <v>3</v>
      </c>
      <c r="I221" s="232" t="s">
        <v>330</v>
      </c>
      <c r="J221" s="82">
        <v>0.1</v>
      </c>
    </row>
    <row r="222" spans="1:63" ht="32.549999999999997" customHeight="1" x14ac:dyDescent="0.3">
      <c r="A222" s="68">
        <f t="shared" si="36"/>
        <v>417.74799999999993</v>
      </c>
      <c r="B222" s="354" t="s">
        <v>105</v>
      </c>
      <c r="C222" s="340" t="s">
        <v>326</v>
      </c>
      <c r="D222" s="73">
        <v>0.45</v>
      </c>
      <c r="E222" s="21"/>
      <c r="F222" s="1"/>
      <c r="G222" s="68">
        <f t="shared" ref="G222" si="37">+G221+J221</f>
        <v>419.67799999999988</v>
      </c>
      <c r="H222" s="52" t="s">
        <v>102</v>
      </c>
      <c r="I222" s="357" t="s">
        <v>335</v>
      </c>
      <c r="J222" s="88">
        <v>0.05</v>
      </c>
    </row>
    <row r="223" spans="1:63" ht="32.549999999999997" customHeight="1" x14ac:dyDescent="0.3">
      <c r="A223" s="67">
        <f t="shared" si="36"/>
        <v>418.19799999999992</v>
      </c>
      <c r="B223" s="353" t="s">
        <v>3</v>
      </c>
      <c r="C223" s="232" t="s">
        <v>329</v>
      </c>
      <c r="D223" s="74">
        <v>0.53</v>
      </c>
      <c r="E223" s="21"/>
      <c r="F223" s="1"/>
      <c r="G223" s="67">
        <f>+G222+J222</f>
        <v>419.72799999999989</v>
      </c>
      <c r="H223" s="48" t="s">
        <v>3</v>
      </c>
      <c r="I223" s="259" t="s">
        <v>336</v>
      </c>
      <c r="J223" s="82">
        <v>0.28999999999999998</v>
      </c>
    </row>
    <row r="224" spans="1:63" ht="32.549999999999997" customHeight="1" x14ac:dyDescent="0.3">
      <c r="A224" s="68">
        <f t="shared" si="36"/>
        <v>418.72799999999989</v>
      </c>
      <c r="B224" s="344" t="s">
        <v>3</v>
      </c>
      <c r="C224" s="233" t="s">
        <v>325</v>
      </c>
      <c r="D224" s="73">
        <v>0.28999999999999998</v>
      </c>
      <c r="E224" s="18"/>
      <c r="F224" s="1"/>
      <c r="G224" s="68">
        <f>+G223+J223</f>
        <v>420.01799999999992</v>
      </c>
      <c r="H224" s="52" t="s">
        <v>102</v>
      </c>
      <c r="I224" s="57" t="s">
        <v>332</v>
      </c>
      <c r="J224" s="81">
        <v>0.21</v>
      </c>
    </row>
    <row r="225" spans="1:10" ht="32.549999999999997" customHeight="1" x14ac:dyDescent="0.3">
      <c r="A225" s="334">
        <f t="shared" ref="A225" si="38">+A224+D224</f>
        <v>419.01799999999992</v>
      </c>
      <c r="B225" s="49" t="s">
        <v>102</v>
      </c>
      <c r="C225" s="232" t="s">
        <v>320</v>
      </c>
      <c r="D225" s="82">
        <v>0.32</v>
      </c>
      <c r="E225" s="18"/>
      <c r="F225" s="33"/>
      <c r="G225" s="67">
        <f>+G224+J224</f>
        <v>420.22799999999989</v>
      </c>
      <c r="H225" s="48" t="s">
        <v>3</v>
      </c>
      <c r="I225" s="89" t="s">
        <v>331</v>
      </c>
      <c r="J225" s="82">
        <v>0.2</v>
      </c>
    </row>
    <row r="226" spans="1:10" ht="32.549999999999997" customHeight="1" thickBot="1" x14ac:dyDescent="0.35">
      <c r="A226" s="147">
        <f>+A225+D225</f>
        <v>419.33799999999991</v>
      </c>
      <c r="B226" s="127" t="s">
        <v>102</v>
      </c>
      <c r="C226" s="355" t="s">
        <v>323</v>
      </c>
      <c r="D226" s="139">
        <v>0.03</v>
      </c>
      <c r="E226" s="18"/>
      <c r="F226" s="31"/>
      <c r="G226" s="289">
        <f t="shared" ref="G226" si="39">+G225+J225</f>
        <v>420.42799999999988</v>
      </c>
      <c r="H226" s="358" t="s">
        <v>222</v>
      </c>
      <c r="I226" s="359" t="s">
        <v>218</v>
      </c>
      <c r="J226" s="358" t="s">
        <v>222</v>
      </c>
    </row>
    <row r="227" spans="1:10" ht="5.4" customHeight="1" x14ac:dyDescent="0.3">
      <c r="A227" s="146" t="s">
        <v>2</v>
      </c>
      <c r="B227" s="76"/>
      <c r="C227" s="93"/>
      <c r="D227" s="132"/>
      <c r="E227" s="19"/>
      <c r="F227" s="9"/>
      <c r="G227" s="148"/>
      <c r="H227" s="76"/>
      <c r="I227" s="98"/>
      <c r="J227" s="136"/>
    </row>
    <row r="228" spans="1:10" ht="18.45" customHeight="1" x14ac:dyDescent="0.35">
      <c r="A228" s="93" t="s">
        <v>299</v>
      </c>
      <c r="B228" s="122"/>
      <c r="C228" s="99"/>
      <c r="D228" s="133"/>
      <c r="E228" s="19"/>
      <c r="F228" s="1"/>
      <c r="G228" s="93" t="s">
        <v>299</v>
      </c>
      <c r="H228" s="122"/>
      <c r="I228" s="93"/>
      <c r="J228" s="133"/>
    </row>
    <row r="229" spans="1:10" s="379" customFormat="1" ht="18.45" customHeight="1" x14ac:dyDescent="0.3">
      <c r="A229" s="375" t="s">
        <v>373</v>
      </c>
      <c r="B229" s="376"/>
      <c r="C229" s="384"/>
      <c r="D229" s="376"/>
      <c r="E229" s="381"/>
      <c r="G229" s="375" t="s">
        <v>373</v>
      </c>
      <c r="H229" s="377"/>
      <c r="I229" s="382"/>
      <c r="J229" s="376"/>
    </row>
    <row r="230" spans="1:10" ht="22.95" customHeight="1" thickBot="1" x14ac:dyDescent="0.4">
      <c r="A230" s="162" t="s">
        <v>231</v>
      </c>
      <c r="B230" s="185"/>
      <c r="C230" s="184"/>
      <c r="D230" s="134"/>
      <c r="E230" s="29"/>
      <c r="F230" s="306"/>
      <c r="G230" s="162" t="s">
        <v>232</v>
      </c>
      <c r="H230" s="118"/>
      <c r="I230" s="142"/>
      <c r="J230" s="108"/>
    </row>
    <row r="231" spans="1:10" ht="4.95" customHeight="1" x14ac:dyDescent="0.4">
      <c r="C231" s="100"/>
      <c r="D231" s="133"/>
      <c r="E231" s="254"/>
    </row>
    <row r="232" spans="1:10" ht="18.600000000000001" customHeight="1" x14ac:dyDescent="0.4">
      <c r="A232" s="42" t="s">
        <v>2</v>
      </c>
      <c r="B232" s="119"/>
      <c r="C232" s="95" t="s">
        <v>2</v>
      </c>
      <c r="D232" s="133"/>
      <c r="E232" s="256"/>
      <c r="F232" s="2"/>
      <c r="G232" s="42" t="s">
        <v>2</v>
      </c>
      <c r="H232" s="119"/>
      <c r="I232" s="95" t="s">
        <v>2</v>
      </c>
      <c r="J232" s="133"/>
    </row>
    <row r="233" spans="1:10" ht="8.5500000000000007" customHeight="1" x14ac:dyDescent="0.35">
      <c r="A233" s="148"/>
      <c r="B233" s="76"/>
      <c r="C233" s="100"/>
      <c r="D233" s="133"/>
      <c r="E233" s="254"/>
      <c r="F233" s="9"/>
      <c r="G233" s="150" t="s">
        <v>71</v>
      </c>
      <c r="H233" s="120" t="s">
        <v>2</v>
      </c>
      <c r="I233" s="96" t="s">
        <v>2</v>
      </c>
      <c r="J233" s="135" t="s">
        <v>72</v>
      </c>
    </row>
    <row r="234" spans="1:10" ht="18.45" customHeight="1" x14ac:dyDescent="0.4">
      <c r="A234" s="93" t="s">
        <v>2</v>
      </c>
      <c r="B234" s="124"/>
      <c r="C234" s="101" t="s">
        <v>2</v>
      </c>
      <c r="D234" s="133"/>
      <c r="E234" s="254"/>
      <c r="F234" s="1"/>
      <c r="G234" s="93" t="s">
        <v>2</v>
      </c>
      <c r="H234" s="116"/>
      <c r="I234" s="95"/>
      <c r="J234" s="133"/>
    </row>
  </sheetData>
  <pageMargins left="0" right="0" top="0.39370078740157483" bottom="3.937007874015748E-2" header="0" footer="0"/>
  <pageSetup paperSize="9" orientation="portrait" r:id="rId1"/>
  <rowBreaks count="7" manualBreakCount="7">
    <brk id="31" max="16383" man="1"/>
    <brk id="62" max="16383" man="1"/>
    <brk id="93" max="16383" man="1"/>
    <brk id="124" max="16383" man="1"/>
    <brk id="154" max="16383" man="1"/>
    <brk id="185" max="16383" man="1"/>
    <brk id="21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C97D-8356-4BA8-9D27-9A8C84295F7F}">
  <dimension ref="A1:D370"/>
  <sheetViews>
    <sheetView showGridLines="0" showRowColHeaders="0" view="pageLayout" zoomScaleNormal="100" workbookViewId="0"/>
  </sheetViews>
  <sheetFormatPr defaultRowHeight="14.4" x14ac:dyDescent="0.3"/>
  <cols>
    <col min="1" max="1" width="15.6640625" customWidth="1"/>
    <col min="2" max="2" width="34.6640625" customWidth="1"/>
    <col min="3" max="3" width="15.6640625" customWidth="1"/>
    <col min="4" max="4" width="34.77734375" customWidth="1"/>
  </cols>
  <sheetData>
    <row r="1" spans="1:4" ht="19.2" customHeight="1" x14ac:dyDescent="0.3">
      <c r="A1" s="12" t="s">
        <v>91</v>
      </c>
      <c r="B1" s="13"/>
      <c r="C1" s="12" t="s">
        <v>91</v>
      </c>
      <c r="D1" s="14"/>
    </row>
    <row r="2" spans="1:4" ht="19.2" customHeight="1" x14ac:dyDescent="0.3">
      <c r="A2" s="6" t="s">
        <v>9</v>
      </c>
      <c r="B2" s="159" t="s">
        <v>36</v>
      </c>
      <c r="C2" s="6" t="s">
        <v>35</v>
      </c>
      <c r="D2" s="4" t="s">
        <v>48</v>
      </c>
    </row>
    <row r="3" spans="1:4" ht="19.2" customHeight="1" x14ac:dyDescent="0.3">
      <c r="A3" s="7" t="s">
        <v>10</v>
      </c>
      <c r="B3" s="160" t="s">
        <v>37</v>
      </c>
      <c r="C3" s="7" t="s">
        <v>65</v>
      </c>
      <c r="D3" s="3" t="s">
        <v>49</v>
      </c>
    </row>
    <row r="4" spans="1:4" ht="19.2" customHeight="1" x14ac:dyDescent="0.3">
      <c r="A4" s="6" t="s">
        <v>64</v>
      </c>
      <c r="B4" s="161" t="s">
        <v>66</v>
      </c>
      <c r="C4" s="6" t="s">
        <v>34</v>
      </c>
      <c r="D4" s="4" t="s">
        <v>50</v>
      </c>
    </row>
    <row r="5" spans="1:4" ht="19.2" customHeight="1" x14ac:dyDescent="0.3">
      <c r="A5" s="7" t="s">
        <v>22</v>
      </c>
      <c r="B5" s="160" t="s">
        <v>74</v>
      </c>
      <c r="C5" s="7" t="s">
        <v>33</v>
      </c>
      <c r="D5" s="3" t="s">
        <v>51</v>
      </c>
    </row>
    <row r="6" spans="1:4" ht="19.2" customHeight="1" x14ac:dyDescent="0.3">
      <c r="A6" s="6" t="s">
        <v>2</v>
      </c>
      <c r="B6" s="159" t="s">
        <v>2</v>
      </c>
      <c r="C6" s="6" t="s">
        <v>2</v>
      </c>
      <c r="D6" s="4" t="s">
        <v>2</v>
      </c>
    </row>
    <row r="7" spans="1:4" ht="19.2" customHeight="1" x14ac:dyDescent="0.3">
      <c r="A7" s="7" t="s">
        <v>11</v>
      </c>
      <c r="B7" s="160" t="s">
        <v>38</v>
      </c>
      <c r="C7" s="7" t="s">
        <v>32</v>
      </c>
      <c r="D7" s="3" t="s">
        <v>52</v>
      </c>
    </row>
    <row r="8" spans="1:4" ht="19.2" customHeight="1" x14ac:dyDescent="0.3">
      <c r="A8" s="6" t="s">
        <v>12</v>
      </c>
      <c r="B8" s="159" t="s">
        <v>39</v>
      </c>
      <c r="C8" s="38" t="s">
        <v>31</v>
      </c>
      <c r="D8" s="39" t="s">
        <v>53</v>
      </c>
    </row>
    <row r="9" spans="1:4" ht="19.2" customHeight="1" x14ac:dyDescent="0.3">
      <c r="A9" s="7" t="s">
        <v>14</v>
      </c>
      <c r="B9" s="160" t="s">
        <v>40</v>
      </c>
      <c r="C9" s="7" t="s">
        <v>30</v>
      </c>
      <c r="D9" s="3" t="s">
        <v>54</v>
      </c>
    </row>
    <row r="10" spans="1:4" ht="19.2" customHeight="1" x14ac:dyDescent="0.3">
      <c r="A10" s="6" t="s">
        <v>13</v>
      </c>
      <c r="B10" s="159" t="s">
        <v>41</v>
      </c>
      <c r="C10" s="38" t="s">
        <v>29</v>
      </c>
      <c r="D10" s="39" t="s">
        <v>55</v>
      </c>
    </row>
    <row r="11" spans="1:4" ht="19.2" customHeight="1" x14ac:dyDescent="0.3">
      <c r="A11" s="7" t="s">
        <v>15</v>
      </c>
      <c r="B11" s="160" t="s">
        <v>42</v>
      </c>
      <c r="C11" s="7" t="s">
        <v>92</v>
      </c>
      <c r="D11" s="3" t="s">
        <v>56</v>
      </c>
    </row>
    <row r="12" spans="1:4" ht="19.2" customHeight="1" x14ac:dyDescent="0.3">
      <c r="A12" s="6" t="s">
        <v>2</v>
      </c>
      <c r="B12" s="159" t="s">
        <v>2</v>
      </c>
      <c r="C12" s="38" t="s">
        <v>28</v>
      </c>
      <c r="D12" s="39" t="s">
        <v>57</v>
      </c>
    </row>
    <row r="13" spans="1:4" ht="19.2" customHeight="1" x14ac:dyDescent="0.3">
      <c r="A13" s="7" t="s">
        <v>16</v>
      </c>
      <c r="B13" s="160" t="s">
        <v>43</v>
      </c>
      <c r="C13" s="7" t="s">
        <v>85</v>
      </c>
      <c r="D13" s="3" t="s">
        <v>86</v>
      </c>
    </row>
    <row r="14" spans="1:4" ht="19.2" customHeight="1" x14ac:dyDescent="0.3">
      <c r="A14" s="6" t="s">
        <v>17</v>
      </c>
      <c r="B14" s="159" t="s">
        <v>44</v>
      </c>
      <c r="C14" s="6" t="s">
        <v>2</v>
      </c>
      <c r="D14" s="4" t="s">
        <v>2</v>
      </c>
    </row>
    <row r="15" spans="1:4" ht="19.2" customHeight="1" x14ac:dyDescent="0.3">
      <c r="A15" s="7" t="s">
        <v>18</v>
      </c>
      <c r="B15" s="160" t="s">
        <v>45</v>
      </c>
      <c r="C15" s="7" t="s">
        <v>25</v>
      </c>
      <c r="D15" s="3" t="s">
        <v>58</v>
      </c>
    </row>
    <row r="16" spans="1:4" ht="19.2" customHeight="1" x14ac:dyDescent="0.3">
      <c r="A16" s="6" t="s">
        <v>19</v>
      </c>
      <c r="B16" s="159" t="s">
        <v>46</v>
      </c>
      <c r="C16" s="6" t="s">
        <v>27</v>
      </c>
      <c r="D16" s="4" t="s">
        <v>59</v>
      </c>
    </row>
    <row r="17" spans="1:4" ht="19.2" customHeight="1" x14ac:dyDescent="0.3">
      <c r="A17" s="7" t="s">
        <v>23</v>
      </c>
      <c r="B17" s="160" t="s">
        <v>62</v>
      </c>
      <c r="C17" s="7" t="s">
        <v>26</v>
      </c>
      <c r="D17" s="3" t="s">
        <v>60</v>
      </c>
    </row>
    <row r="18" spans="1:4" ht="19.2" customHeight="1" x14ac:dyDescent="0.3">
      <c r="A18" s="6" t="s">
        <v>87</v>
      </c>
      <c r="B18" s="159" t="s">
        <v>88</v>
      </c>
      <c r="C18" s="6" t="s">
        <v>24</v>
      </c>
      <c r="D18" s="4" t="s">
        <v>61</v>
      </c>
    </row>
    <row r="19" spans="1:4" ht="19.2" customHeight="1" x14ac:dyDescent="0.3">
      <c r="A19" s="7" t="s">
        <v>21</v>
      </c>
      <c r="B19" s="160" t="s">
        <v>47</v>
      </c>
      <c r="C19" s="40" t="s">
        <v>89</v>
      </c>
      <c r="D19" s="3" t="s">
        <v>90</v>
      </c>
    </row>
    <row r="20" spans="1:4" ht="19.2" customHeight="1" thickBot="1" x14ac:dyDescent="0.35">
      <c r="A20" s="15" t="s">
        <v>63</v>
      </c>
      <c r="B20" s="16" t="s">
        <v>67</v>
      </c>
      <c r="C20" s="15" t="s">
        <v>20</v>
      </c>
      <c r="D20" s="17" t="s">
        <v>75</v>
      </c>
    </row>
    <row r="21" spans="1:4" ht="19.2" customHeight="1" x14ac:dyDescent="0.3"/>
    <row r="22" spans="1:4" ht="37.35" customHeight="1" x14ac:dyDescent="0.3">
      <c r="B22" t="s">
        <v>2</v>
      </c>
      <c r="C22" t="s">
        <v>2</v>
      </c>
    </row>
    <row r="23" spans="1:4" ht="37.35" customHeight="1" x14ac:dyDescent="0.3"/>
    <row r="24" spans="1:4" ht="37.35" customHeight="1" x14ac:dyDescent="0.3"/>
    <row r="25" spans="1:4" ht="37.35" customHeight="1" x14ac:dyDescent="0.3"/>
    <row r="26" spans="1:4" ht="37.35" customHeight="1" x14ac:dyDescent="0.3">
      <c r="B26" t="s">
        <v>2</v>
      </c>
    </row>
    <row r="27" spans="1:4" ht="37.35" customHeight="1" x14ac:dyDescent="0.3"/>
    <row r="28" spans="1:4" ht="37.35" customHeight="1" x14ac:dyDescent="0.3"/>
    <row r="29" spans="1:4" ht="18.899999999999999" customHeight="1" x14ac:dyDescent="0.3">
      <c r="B29" t="s">
        <v>2</v>
      </c>
      <c r="D29" t="s">
        <v>2</v>
      </c>
    </row>
    <row r="30" spans="1:4" ht="19.5" customHeight="1" x14ac:dyDescent="0.3">
      <c r="B30" t="s">
        <v>2</v>
      </c>
      <c r="D30" t="s">
        <v>2</v>
      </c>
    </row>
    <row r="31" spans="1:4" ht="18.899999999999999" customHeight="1" x14ac:dyDescent="0.3"/>
    <row r="32" spans="1:4" ht="18.899999999999999" customHeight="1" x14ac:dyDescent="0.3"/>
    <row r="33" ht="18.899999999999999" customHeight="1" x14ac:dyDescent="0.3"/>
    <row r="34" ht="18.899999999999999" customHeight="1" x14ac:dyDescent="0.3"/>
    <row r="35" ht="30.75" customHeight="1" x14ac:dyDescent="0.3"/>
    <row r="36" ht="30.75" customHeight="1" x14ac:dyDescent="0.3"/>
    <row r="37" ht="30.75" customHeight="1" x14ac:dyDescent="0.3"/>
    <row r="38" ht="30.75" customHeight="1" x14ac:dyDescent="0.3"/>
    <row r="39" ht="30.75" customHeight="1" x14ac:dyDescent="0.3"/>
    <row r="40" ht="30.75" customHeight="1" x14ac:dyDescent="0.3"/>
    <row r="41" ht="30.75" customHeight="1" x14ac:dyDescent="0.3"/>
    <row r="42" ht="30.75" customHeight="1" x14ac:dyDescent="0.3"/>
    <row r="43" ht="30.75" customHeight="1" x14ac:dyDescent="0.3"/>
    <row r="44" ht="18.75" customHeight="1" x14ac:dyDescent="0.3"/>
    <row r="45" ht="18.899999999999999" customHeight="1" x14ac:dyDescent="0.3"/>
    <row r="46" ht="20.25" customHeight="1" x14ac:dyDescent="0.3"/>
    <row r="47" ht="18.899999999999999" customHeight="1" x14ac:dyDescent="0.3"/>
    <row r="48" ht="18.75" customHeight="1" x14ac:dyDescent="0.3"/>
    <row r="49" ht="33.75" customHeight="1" x14ac:dyDescent="0.3"/>
    <row r="50" ht="18.899999999999999" customHeight="1" x14ac:dyDescent="0.3"/>
    <row r="51" ht="36.75" customHeight="1" x14ac:dyDescent="0.3"/>
    <row r="52" ht="36.75" customHeight="1" x14ac:dyDescent="0.3"/>
    <row r="53" ht="36.75" customHeight="1" x14ac:dyDescent="0.3"/>
    <row r="54" ht="36.75" customHeight="1" x14ac:dyDescent="0.3"/>
    <row r="55" ht="36.75" customHeight="1" x14ac:dyDescent="0.3"/>
    <row r="56" ht="36.75" customHeight="1" x14ac:dyDescent="0.3"/>
    <row r="57" ht="36.75" customHeight="1" x14ac:dyDescent="0.3"/>
    <row r="58" ht="18.75" customHeight="1" x14ac:dyDescent="0.3"/>
    <row r="59" ht="18.75" customHeight="1" x14ac:dyDescent="0.3"/>
    <row r="60" ht="18.75" customHeight="1" x14ac:dyDescent="0.3"/>
    <row r="61" ht="19.5" customHeight="1" x14ac:dyDescent="0.3"/>
    <row r="62" ht="18.75" customHeight="1" x14ac:dyDescent="0.3"/>
    <row r="63" ht="18.899999999999999" customHeight="1" x14ac:dyDescent="0.3"/>
    <row r="64" ht="18.899999999999999" customHeight="1" x14ac:dyDescent="0.3"/>
    <row r="65" ht="18.899999999999999" customHeight="1" x14ac:dyDescent="0.3"/>
    <row r="66" ht="18.899999999999999" customHeight="1" x14ac:dyDescent="0.3"/>
    <row r="67" ht="18.899999999999999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  <row r="198" ht="18.899999999999999" customHeight="1" x14ac:dyDescent="0.3"/>
    <row r="199" ht="18.899999999999999" customHeight="1" x14ac:dyDescent="0.3"/>
    <row r="200" ht="18.899999999999999" customHeight="1" x14ac:dyDescent="0.3"/>
    <row r="201" ht="18.899999999999999" customHeight="1" x14ac:dyDescent="0.3"/>
    <row r="202" ht="18.899999999999999" customHeight="1" x14ac:dyDescent="0.3"/>
    <row r="203" ht="18.899999999999999" customHeight="1" x14ac:dyDescent="0.3"/>
    <row r="204" ht="18.899999999999999" customHeight="1" x14ac:dyDescent="0.3"/>
    <row r="205" ht="18.899999999999999" customHeight="1" x14ac:dyDescent="0.3"/>
    <row r="206" ht="18.899999999999999" customHeight="1" x14ac:dyDescent="0.3"/>
    <row r="207" ht="18.899999999999999" customHeight="1" x14ac:dyDescent="0.3"/>
    <row r="208" ht="18.899999999999999" customHeight="1" x14ac:dyDescent="0.3"/>
    <row r="209" ht="18.899999999999999" customHeight="1" x14ac:dyDescent="0.3"/>
    <row r="210" ht="18.899999999999999" customHeight="1" x14ac:dyDescent="0.3"/>
    <row r="211" ht="18.899999999999999" customHeight="1" x14ac:dyDescent="0.3"/>
    <row r="212" ht="18.899999999999999" customHeight="1" x14ac:dyDescent="0.3"/>
    <row r="213" ht="18.899999999999999" customHeight="1" x14ac:dyDescent="0.3"/>
    <row r="214" ht="18.899999999999999" customHeight="1" x14ac:dyDescent="0.3"/>
    <row r="215" ht="18.899999999999999" customHeight="1" x14ac:dyDescent="0.3"/>
    <row r="216" ht="18.899999999999999" customHeight="1" x14ac:dyDescent="0.3"/>
    <row r="217" ht="18.899999999999999" customHeight="1" x14ac:dyDescent="0.3"/>
    <row r="218" ht="18.899999999999999" customHeight="1" x14ac:dyDescent="0.3"/>
    <row r="219" ht="18.899999999999999" customHeight="1" x14ac:dyDescent="0.3"/>
    <row r="220" ht="18.899999999999999" customHeight="1" x14ac:dyDescent="0.3"/>
    <row r="221" ht="18.899999999999999" customHeight="1" x14ac:dyDescent="0.3"/>
    <row r="222" ht="18.899999999999999" customHeight="1" x14ac:dyDescent="0.3"/>
    <row r="223" ht="18.899999999999999" customHeight="1" x14ac:dyDescent="0.3"/>
    <row r="224" ht="18.899999999999999" customHeight="1" x14ac:dyDescent="0.3"/>
    <row r="225" ht="18.899999999999999" customHeight="1" x14ac:dyDescent="0.3"/>
    <row r="226" ht="18.899999999999999" customHeight="1" x14ac:dyDescent="0.3"/>
    <row r="227" ht="18.899999999999999" customHeight="1" x14ac:dyDescent="0.3"/>
    <row r="228" ht="18.899999999999999" customHeight="1" x14ac:dyDescent="0.3"/>
    <row r="229" ht="18.899999999999999" customHeight="1" x14ac:dyDescent="0.3"/>
    <row r="230" ht="18.899999999999999" customHeight="1" x14ac:dyDescent="0.3"/>
    <row r="231" ht="18.899999999999999" customHeight="1" x14ac:dyDescent="0.3"/>
    <row r="232" ht="18.899999999999999" customHeight="1" x14ac:dyDescent="0.3"/>
    <row r="233" ht="18.899999999999999" customHeight="1" x14ac:dyDescent="0.3"/>
    <row r="234" ht="18.899999999999999" customHeight="1" x14ac:dyDescent="0.3"/>
    <row r="235" ht="18.899999999999999" customHeight="1" x14ac:dyDescent="0.3"/>
    <row r="236" ht="18.899999999999999" customHeight="1" x14ac:dyDescent="0.3"/>
    <row r="237" ht="18.899999999999999" customHeight="1" x14ac:dyDescent="0.3"/>
    <row r="238" ht="18.899999999999999" customHeight="1" x14ac:dyDescent="0.3"/>
    <row r="239" ht="18.899999999999999" customHeight="1" x14ac:dyDescent="0.3"/>
    <row r="240" ht="18.899999999999999" customHeight="1" x14ac:dyDescent="0.3"/>
    <row r="241" ht="18.899999999999999" customHeight="1" x14ac:dyDescent="0.3"/>
    <row r="242" ht="18.899999999999999" customHeight="1" x14ac:dyDescent="0.3"/>
    <row r="243" ht="18.899999999999999" customHeight="1" x14ac:dyDescent="0.3"/>
    <row r="244" ht="18.899999999999999" customHeight="1" x14ac:dyDescent="0.3"/>
    <row r="245" ht="18.899999999999999" customHeight="1" x14ac:dyDescent="0.3"/>
    <row r="246" ht="18.899999999999999" customHeight="1" x14ac:dyDescent="0.3"/>
    <row r="247" ht="18.899999999999999" customHeight="1" x14ac:dyDescent="0.3"/>
    <row r="248" ht="18.899999999999999" customHeight="1" x14ac:dyDescent="0.3"/>
    <row r="249" ht="18.899999999999999" customHeight="1" x14ac:dyDescent="0.3"/>
    <row r="250" ht="18.899999999999999" customHeight="1" x14ac:dyDescent="0.3"/>
    <row r="251" ht="18.899999999999999" customHeight="1" x14ac:dyDescent="0.3"/>
    <row r="252" ht="18.899999999999999" customHeight="1" x14ac:dyDescent="0.3"/>
    <row r="253" ht="18.899999999999999" customHeight="1" x14ac:dyDescent="0.3"/>
    <row r="254" ht="18.899999999999999" customHeight="1" x14ac:dyDescent="0.3"/>
    <row r="255" ht="18.899999999999999" customHeight="1" x14ac:dyDescent="0.3"/>
    <row r="256" ht="18.899999999999999" customHeight="1" x14ac:dyDescent="0.3"/>
    <row r="257" ht="18.899999999999999" customHeight="1" x14ac:dyDescent="0.3"/>
    <row r="258" ht="18.899999999999999" customHeight="1" x14ac:dyDescent="0.3"/>
    <row r="259" ht="18.899999999999999" customHeight="1" x14ac:dyDescent="0.3"/>
    <row r="260" ht="18.899999999999999" customHeight="1" x14ac:dyDescent="0.3"/>
    <row r="261" ht="18.899999999999999" customHeight="1" x14ac:dyDescent="0.3"/>
    <row r="262" ht="18.899999999999999" customHeight="1" x14ac:dyDescent="0.3"/>
    <row r="263" ht="18.899999999999999" customHeight="1" x14ac:dyDescent="0.3"/>
    <row r="264" ht="18.899999999999999" customHeight="1" x14ac:dyDescent="0.3"/>
    <row r="265" ht="18.899999999999999" customHeight="1" x14ac:dyDescent="0.3"/>
    <row r="266" ht="18.899999999999999" customHeight="1" x14ac:dyDescent="0.3"/>
    <row r="267" ht="18.899999999999999" customHeight="1" x14ac:dyDescent="0.3"/>
    <row r="268" ht="18.899999999999999" customHeight="1" x14ac:dyDescent="0.3"/>
    <row r="269" ht="18.899999999999999" customHeight="1" x14ac:dyDescent="0.3"/>
    <row r="270" ht="18.899999999999999" customHeight="1" x14ac:dyDescent="0.3"/>
    <row r="271" ht="18.899999999999999" customHeight="1" x14ac:dyDescent="0.3"/>
    <row r="272" ht="18.899999999999999" customHeight="1" x14ac:dyDescent="0.3"/>
    <row r="273" ht="18.899999999999999" customHeight="1" x14ac:dyDescent="0.3"/>
    <row r="274" ht="18.899999999999999" customHeight="1" x14ac:dyDescent="0.3"/>
    <row r="275" ht="18.899999999999999" customHeight="1" x14ac:dyDescent="0.3"/>
    <row r="276" ht="18.899999999999999" customHeight="1" x14ac:dyDescent="0.3"/>
    <row r="277" ht="18.899999999999999" customHeight="1" x14ac:dyDescent="0.3"/>
    <row r="278" ht="18.899999999999999" customHeight="1" x14ac:dyDescent="0.3"/>
    <row r="279" ht="18.899999999999999" customHeight="1" x14ac:dyDescent="0.3"/>
    <row r="280" ht="18.899999999999999" customHeight="1" x14ac:dyDescent="0.3"/>
    <row r="281" ht="18.899999999999999" customHeight="1" x14ac:dyDescent="0.3"/>
    <row r="282" ht="18.899999999999999" customHeight="1" x14ac:dyDescent="0.3"/>
    <row r="283" ht="18.899999999999999" customHeight="1" x14ac:dyDescent="0.3"/>
    <row r="284" ht="18.899999999999999" customHeight="1" x14ac:dyDescent="0.3"/>
    <row r="285" ht="18.899999999999999" customHeight="1" x14ac:dyDescent="0.3"/>
    <row r="286" ht="18.899999999999999" customHeight="1" x14ac:dyDescent="0.3"/>
    <row r="287" ht="18.899999999999999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 SHEET - NO MAPS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 iles</cp:lastModifiedBy>
  <cp:lastPrinted>2023-08-04T18:37:33Z</cp:lastPrinted>
  <dcterms:created xsi:type="dcterms:W3CDTF">2019-12-11T20:54:32Z</dcterms:created>
  <dcterms:modified xsi:type="dcterms:W3CDTF">2025-08-04T08:23:27Z</dcterms:modified>
</cp:coreProperties>
</file>