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24"/>
  <workbookPr/>
  <mc:AlternateContent xmlns:mc="http://schemas.openxmlformats.org/markup-compatibility/2006">
    <mc:Choice Requires="x15">
      <x15ac:absPath xmlns:x15ac="http://schemas.microsoft.com/office/spreadsheetml/2010/11/ac" url="/Users/ghuggins/Documents/Cycling/Audax/ACME events/Essex R&amp;R/Master sheets/calendar route and info sheets/2025/"/>
    </mc:Choice>
  </mc:AlternateContent>
  <xr:revisionPtr revIDLastSave="0" documentId="13_ncr:1_{9909DE2E-B4AD-DF41-A596-D52CD2C1C57D}" xr6:coauthVersionLast="47" xr6:coauthVersionMax="47" xr10:uidLastSave="{00000000-0000-0000-0000-000000000000}"/>
  <bookViews>
    <workbookView xWindow="2400" yWindow="780" windowWidth="12200" windowHeight="18380" tabRatio="500" xr2:uid="{00000000-000D-0000-FFFF-FFFF00000000}"/>
  </bookViews>
  <sheets>
    <sheet name="A Little Essex R+R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8" i="1" l="1"/>
  <c r="A37" i="1"/>
  <c r="A36" i="1"/>
  <c r="A35" i="1"/>
  <c r="E20" i="1"/>
  <c r="A29" i="1"/>
  <c r="A28" i="1"/>
  <c r="A27" i="1"/>
  <c r="A26" i="1"/>
  <c r="A25" i="1"/>
  <c r="E18" i="1"/>
  <c r="E17" i="1"/>
  <c r="E16" i="1"/>
  <c r="E15" i="1"/>
  <c r="E14" i="1"/>
  <c r="E13" i="1"/>
  <c r="E51" i="1"/>
  <c r="E50" i="1"/>
  <c r="E42" i="1"/>
  <c r="E41" i="1"/>
  <c r="A48" i="1"/>
  <c r="A41" i="1"/>
  <c r="E12" i="1"/>
  <c r="E10" i="1"/>
  <c r="E9" i="1"/>
  <c r="E8" i="1"/>
  <c r="E7" i="1"/>
  <c r="A24" i="1"/>
  <c r="A23" i="1"/>
  <c r="A22" i="1"/>
  <c r="A21" i="1"/>
  <c r="A20" i="1"/>
  <c r="A19" i="1"/>
  <c r="A18" i="1"/>
  <c r="A16" i="1"/>
  <c r="A15" i="1"/>
  <c r="A14" i="1"/>
  <c r="A13" i="1"/>
  <c r="A12" i="1"/>
  <c r="A11" i="1"/>
  <c r="A10" i="1"/>
  <c r="A9" i="1"/>
  <c r="A8" i="1"/>
  <c r="A7" i="1"/>
  <c r="E52" i="1"/>
  <c r="E56" i="1"/>
  <c r="E60" i="1"/>
  <c r="E59" i="1"/>
  <c r="E58" i="1"/>
  <c r="E57" i="1"/>
  <c r="E49" i="1"/>
  <c r="E54" i="1"/>
  <c r="E53" i="1"/>
  <c r="E48" i="1"/>
  <c r="E47" i="1"/>
  <c r="E46" i="1"/>
  <c r="E45" i="1"/>
  <c r="E44" i="1"/>
  <c r="E43" i="1"/>
  <c r="E40" i="1"/>
  <c r="E39" i="1"/>
  <c r="E38" i="1"/>
  <c r="E37" i="1"/>
  <c r="E36" i="1"/>
  <c r="A52" i="1"/>
  <c r="A51" i="1"/>
  <c r="A49" i="1"/>
  <c r="A47" i="1"/>
  <c r="A46" i="1"/>
  <c r="A45" i="1"/>
  <c r="A44" i="1"/>
  <c r="A43" i="1"/>
  <c r="A42" i="1"/>
  <c r="A39" i="1"/>
  <c r="A17" i="1"/>
</calcChain>
</file>

<file path=xl/sharedStrings.xml><?xml version="1.0" encoding="utf-8"?>
<sst xmlns="http://schemas.openxmlformats.org/spreadsheetml/2006/main" count="113" uniqueCount="105">
  <si>
    <t>Leg km</t>
  </si>
  <si>
    <t>R from Start</t>
  </si>
  <si>
    <t>L @ T, Highfields Rd</t>
  </si>
  <si>
    <t>R @ T no $</t>
  </si>
  <si>
    <t>L @ mrbt $ Rettendon</t>
  </si>
  <si>
    <t>L @ T $ Runwell, Hawkswood Rd</t>
  </si>
  <si>
    <t>imm L $ East Hanningfield</t>
  </si>
  <si>
    <t>Cont. thru Cold Norton $ LATCHINGDON</t>
  </si>
  <si>
    <t>Stage 1 - Witham to Stock - 30.6km</t>
  </si>
  <si>
    <t>L @ T no $</t>
  </si>
  <si>
    <t>Opportunities for lunch break in Maldon</t>
  </si>
  <si>
    <r>
      <t xml:space="preserve">R @ mrbt $ United Reformed Church, 
</t>
    </r>
    <r>
      <rPr>
        <b/>
        <sz val="12"/>
        <color theme="1"/>
        <rFont val="Calibri"/>
        <family val="2"/>
        <scheme val="minor"/>
      </rPr>
      <t xml:space="preserve">CARE! </t>
    </r>
    <r>
      <rPr>
        <sz val="12"/>
        <color theme="1"/>
        <rFont val="Calibri"/>
        <family val="2"/>
        <scheme val="minor"/>
      </rPr>
      <t>fast descent on Market Hill</t>
    </r>
  </si>
  <si>
    <t>R @ RBT $ Colchester B1022, 2nd exit</t>
  </si>
  <si>
    <t>L @ mrbt $ Colchester B1022, 1st exit</t>
  </si>
  <si>
    <t>4th R on LH bend $ Heybridge Swifts FC, Scraley Rd</t>
  </si>
  <si>
    <t>L @ T no $, School Rd</t>
  </si>
  <si>
    <t>L @ T $ Colchester B1026</t>
  </si>
  <si>
    <t>R to ABBERTON RESERVOIR VISITOR CENTRE</t>
  </si>
  <si>
    <t>L to cycle path</t>
  </si>
  <si>
    <t>R to rejoin main road or continue on cycle path</t>
  </si>
  <si>
    <t>L @ x $ Layer Breton, at Layer Fox pub</t>
  </si>
  <si>
    <t>SO @ X $ Maldon, Station Rd</t>
  </si>
  <si>
    <t>L @ T $ Maldon</t>
  </si>
  <si>
    <t>2nd R @ The Ship Inn, West End Rd</t>
  </si>
  <si>
    <t>R @ T, at Green Man pub</t>
  </si>
  <si>
    <t>1st L $ WITHAM, NCN 16</t>
  </si>
  <si>
    <t>SO mrbt $ WITHAM</t>
  </si>
  <si>
    <t>R @ TLS, The Avenue</t>
  </si>
  <si>
    <t>L @ mrbt</t>
  </si>
  <si>
    <t>L @ T [grn tri], no $</t>
  </si>
  <si>
    <t>Soon R on LH bend, Guithavon Valley</t>
  </si>
  <si>
    <t>2nd R $ LT BADDOW, Crabb's Hill</t>
  </si>
  <si>
    <t>Tot km</t>
  </si>
  <si>
    <t>ABBREVIATIONS</t>
  </si>
  <si>
    <t>SO - Straight On</t>
  </si>
  <si>
    <t>Organiser: Grant Huggins, 76 Bryony Close, Witham, Essex, CM8 2XF   grant@huggys.co.uk</t>
  </si>
  <si>
    <t>Event phone: 07831 133258</t>
  </si>
  <si>
    <t>R @ dbl mrbt no $, Guithavon Rd</t>
  </si>
  <si>
    <t>1st L, Opp Blue Strawberry, Church Rd</t>
  </si>
  <si>
    <t>R @ T [grn tri] $ LT BADDOW</t>
  </si>
  <si>
    <t>R @ dbl mrbt R IMM L, Eff SO, Mayes Lane</t>
  </si>
  <si>
    <t>Soon L $ WEST HANNINGFIELD, Church Rd</t>
  </si>
  <si>
    <t>* Distances are provided for guidance only, your recorded distance may be different *</t>
  </si>
  <si>
    <t>L $ Rettendon, S Hanningfield Rd</t>
  </si>
  <si>
    <t>R @ T $ RETTENDON VILLAGE</t>
  </si>
  <si>
    <t>[grn tri] - green triangle junction
Thru - Through</t>
  </si>
  <si>
    <t>SO 2 RBT's $ Heybridge, use RH lanes, 2nd exits</t>
  </si>
  <si>
    <t>soon R $ TOLLESHUNT MJR, Beckingham St</t>
  </si>
  <si>
    <t>Stay on B1026</t>
  </si>
  <si>
    <t>L @T $ Toll' D'Arcy, NCN 1</t>
  </si>
  <si>
    <t>*if on cycle path L @ at end of gravel path then R to rejoin main road, do not enter car park*</t>
  </si>
  <si>
    <t>L @ x $ Layer Marney Tower, NCN 1</t>
  </si>
  <si>
    <t>1st R $ NCN 1, Woodview Road</t>
  </si>
  <si>
    <t>1st R @ [grn tri] $ NCN 1</t>
  </si>
  <si>
    <t>L @ T $ GT BRAXTED, NCN 1, Tiptree Rd
{broken sign}</t>
  </si>
  <si>
    <t>1st R $ NCN 16, Braxted Rd</t>
  </si>
  <si>
    <t>L @ T $ HATFIELD PEVEREL</t>
  </si>
  <si>
    <t>R @ T in Hatfield Peverel, no $</t>
  </si>
  <si>
    <t>Thru Rettendon Village    
R no $, at top of slope, Buckhatch Lane</t>
  </si>
  <si>
    <t>Exit Visitor Centre
R from car park gate to side road</t>
  </si>
  <si>
    <t>L @ T  [grn tri]</t>
  </si>
  <si>
    <t>SO @ X $ Bicknacre</t>
  </si>
  <si>
    <t>1st R, no $, Lodge Rd</t>
  </si>
  <si>
    <t>R @ T, no $, Main Rd</t>
  </si>
  <si>
    <t>Soon L, $ STOW MARIES, Crows Lane</t>
  </si>
  <si>
    <t>L @ T, no $, still Crows Lane</t>
  </si>
  <si>
    <t>L @ T, no $, Woodham Rd</t>
  </si>
  <si>
    <t>@ - At 
Opp - Opposite</t>
  </si>
  <si>
    <t>RH / LH - Right Hand / Left Hand</t>
  </si>
  <si>
    <t>$ Maldon - Sign to
$ STOCK - Sign to and go to / thru</t>
  </si>
  <si>
    <t>NCN 13 - National Cycle Network sign</t>
  </si>
  <si>
    <t>Stage 4 - Abberton Reservoir Visitor Centre to Witham - 24.3km</t>
  </si>
  <si>
    <t>2nd R, slightly hidden on incline,Moor Hall Ln</t>
  </si>
  <si>
    <t>L @ T $ Downham {broken sign}</t>
  </si>
  <si>
    <t>1st R $ STOCK, Mill Ln</t>
  </si>
  <si>
    <t>R @ T $ STOCK, Mill Rd</t>
  </si>
  <si>
    <t>Retrace from Stock control, $ Wickford</t>
  </si>
  <si>
    <t>L $ Colchester B1026
and ABBERTON RESERVOIR VISITOR CEN.</t>
  </si>
  <si>
    <r>
      <t xml:space="preserve">L @T $ Bicknacre, Bicknacre Rd
</t>
    </r>
    <r>
      <rPr>
        <b/>
        <sz val="12"/>
        <color theme="1"/>
        <rFont val="Calibri"/>
        <family val="2"/>
        <scheme val="minor"/>
      </rPr>
      <t>FAST APPROACH - CARE!</t>
    </r>
  </si>
  <si>
    <r>
      <t>*</t>
    </r>
    <r>
      <rPr>
        <b/>
        <sz val="12"/>
        <color theme="1"/>
        <rFont val="Calibri"/>
        <family val="2"/>
        <scheme val="minor"/>
      </rPr>
      <t>INFO CONTROL*</t>
    </r>
    <r>
      <rPr>
        <sz val="12"/>
        <color theme="1"/>
        <rFont val="Calibri"/>
        <family val="2"/>
        <scheme val="minor"/>
      </rPr>
      <t xml:space="preserve"> @ dbl mrbt in Danbury</t>
    </r>
  </si>
  <si>
    <t>R - Right  /  L - Left</t>
  </si>
  <si>
    <t>L @ The Three Compasses pub  $ STOCK</t>
  </si>
  <si>
    <t>T - 'T' Junction</t>
  </si>
  <si>
    <t>R @ T , no $, Downham Rd</t>
  </si>
  <si>
    <t>SO RBT $ Town Centre, 2nd exit</t>
  </si>
  <si>
    <t>1st R $ Layer Marney, NCN 1, Shatters Road</t>
  </si>
  <si>
    <t>L @ X $ TIPTREE, NCN 1, Newbridge Rd
Cont thru Tiptree</t>
  </si>
  <si>
    <t>SO X $ GT BRAXTED, Tiptree Rd</t>
  </si>
  <si>
    <t>3rd R no $, [grn tri], on L bend</t>
  </si>
  <si>
    <t>CARE! Quick descent, Just past church sharp R @ pond with gravel on bend</t>
  </si>
  <si>
    <t>L @ T $ WITHAM</t>
  </si>
  <si>
    <t>SO @ TLS to WITHAM</t>
  </si>
  <si>
    <r>
      <t xml:space="preserve">imm R to </t>
    </r>
    <r>
      <rPr>
        <b/>
        <sz val="12"/>
        <color theme="1"/>
        <rFont val="Calibri"/>
        <family val="2"/>
        <scheme val="minor"/>
      </rPr>
      <t>Arrivée</t>
    </r>
    <r>
      <rPr>
        <sz val="12"/>
        <color theme="1"/>
        <rFont val="Calibri"/>
        <family val="2"/>
        <scheme val="minor"/>
      </rPr>
      <t xml:space="preserve"> at Labour Hall</t>
    </r>
  </si>
  <si>
    <t>Continue from Control
L @ dbl mrbt $ MALDON (B1018)</t>
  </si>
  <si>
    <t>2nd R, no $, towards 7.5t weight restriction
Blind Lane</t>
  </si>
  <si>
    <t>L @ X, no $, Mundon Road</t>
  </si>
  <si>
    <r>
      <rPr>
        <b/>
        <sz val="14"/>
        <color theme="1"/>
        <rFont val="Calibri"/>
        <family val="2"/>
        <scheme val="minor"/>
      </rPr>
      <t>A Little Essex R&amp;R 106km</t>
    </r>
    <r>
      <rPr>
        <sz val="14"/>
        <color theme="1"/>
        <rFont val="Calibri"/>
        <family val="2"/>
        <scheme val="minor"/>
      </rPr>
      <t xml:space="preserve"> 
</t>
    </r>
    <r>
      <rPr>
        <sz val="12"/>
        <color theme="1"/>
        <rFont val="Calibri (Body)"/>
      </rPr>
      <t>Brevet Populaire under Audax UK regualtions</t>
    </r>
  </si>
  <si>
    <r>
      <t xml:space="preserve">R </t>
    </r>
    <r>
      <rPr>
        <b/>
        <sz val="12"/>
        <color theme="1"/>
        <rFont val="Calibri"/>
        <family val="2"/>
        <scheme val="minor"/>
      </rPr>
      <t>before T [</t>
    </r>
    <r>
      <rPr>
        <b/>
        <i/>
        <sz val="12"/>
        <color theme="1"/>
        <rFont val="Calibri"/>
        <family val="2"/>
        <scheme val="minor"/>
      </rPr>
      <t>No R Turn $]</t>
    </r>
    <r>
      <rPr>
        <sz val="12"/>
        <color theme="1"/>
        <rFont val="Calibri"/>
        <family val="2"/>
        <scheme val="minor"/>
      </rPr>
      <t xml:space="preserve"> to </t>
    </r>
    <r>
      <rPr>
        <b/>
        <sz val="12"/>
        <color theme="1"/>
        <rFont val="Calibri"/>
        <family val="2"/>
        <scheme val="minor"/>
      </rPr>
      <t>CONTROL</t>
    </r>
    <r>
      <rPr>
        <sz val="12"/>
        <color theme="1"/>
        <rFont val="Calibri"/>
        <family val="2"/>
        <scheme val="minor"/>
      </rPr>
      <t xml:space="preserve"> in Stock - Dandelion &amp; Burdock Café recommended or Budgens (near Zebra crossing) where there is coffee &amp; pastries on offer.</t>
    </r>
  </si>
  <si>
    <t>IMM - Immediately
Eff - Effectively
X - Crossroads (give way)
x - Crossroads (in your favour)
Cont - Continue</t>
  </si>
  <si>
    <t>mrbt / RBT - mini/Roundabout
TLS - Traffic Lights</t>
  </si>
  <si>
    <r>
      <rPr>
        <b/>
        <sz val="12"/>
        <color theme="1"/>
        <rFont val="Calibri"/>
        <family val="2"/>
        <scheme val="minor"/>
      </rPr>
      <t xml:space="preserve">CONTROL stamp </t>
    </r>
    <r>
      <rPr>
        <sz val="12"/>
        <color theme="1"/>
        <rFont val="Calibri"/>
        <family val="2"/>
        <scheme val="minor"/>
      </rPr>
      <t>@ visitor centre
Water fountain to left of café till</t>
    </r>
  </si>
  <si>
    <r>
      <rPr>
        <b/>
        <sz val="12"/>
        <color theme="1"/>
        <rFont val="Calibri"/>
        <family val="2"/>
        <scheme val="minor"/>
      </rPr>
      <t>CONTROL</t>
    </r>
    <r>
      <rPr>
        <sz val="12"/>
        <color theme="1"/>
        <rFont val="Calibri"/>
        <family val="2"/>
        <scheme val="minor"/>
      </rPr>
      <t xml:space="preserve"> @ Londis Conv. Store on R
700m after TLS in Cold Norton</t>
    </r>
  </si>
  <si>
    <t>Stage 2 - Stock to Cold Norton - 22.6km</t>
  </si>
  <si>
    <t>Stage 3 - Cold Norton to Abberton Reservoir Visitor Centre - 28.3km</t>
  </si>
  <si>
    <t>09:00 Saturday 13th September from The Labour Hall, Collingwood Rd, Witham CM8 2EE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</si>
</sst>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 (Body)"/>
    </font>
    <font>
      <b/>
      <i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1">
    <xf numFmtId="0" fontId="0" fillId="0" borderId="0" xfId="0"/>
    <xf numFmtId="164" fontId="1" fillId="0" borderId="7" xfId="0" applyNumberFormat="1" applyFont="1" applyBorder="1" applyAlignment="1">
      <alignment horizontal="center" vertical="top" wrapText="1"/>
    </xf>
    <xf numFmtId="164" fontId="1" fillId="0" borderId="9" xfId="0" applyNumberFormat="1" applyFont="1" applyBorder="1" applyAlignment="1">
      <alignment horizontal="center" vertical="top" wrapText="1"/>
    </xf>
    <xf numFmtId="164" fontId="0" fillId="0" borderId="2" xfId="0" applyNumberFormat="1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164" fontId="0" fillId="0" borderId="4" xfId="0" applyNumberFormat="1" applyBorder="1" applyAlignment="1">
      <alignment vertical="top" wrapText="1"/>
    </xf>
    <xf numFmtId="164" fontId="0" fillId="0" borderId="6" xfId="0" applyNumberForma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9" fontId="0" fillId="0" borderId="10" xfId="0" applyNumberFormat="1" applyBorder="1" applyAlignment="1">
      <alignment vertical="top" wrapText="1"/>
    </xf>
    <xf numFmtId="49" fontId="0" fillId="0" borderId="10" xfId="0" applyNumberForma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0" fillId="0" borderId="1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164" fontId="9" fillId="0" borderId="3" xfId="0" applyNumberFormat="1" applyFont="1" applyBorder="1" applyAlignment="1">
      <alignment vertical="top" wrapText="1"/>
    </xf>
    <xf numFmtId="0" fontId="0" fillId="0" borderId="10" xfId="0" applyBorder="1" applyAlignment="1">
      <alignment horizontal="left" vertical="top" wrapText="1"/>
    </xf>
    <xf numFmtId="164" fontId="1" fillId="0" borderId="12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164" fontId="1" fillId="0" borderId="14" xfId="0" applyNumberFormat="1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center" vertical="top" wrapText="1"/>
    </xf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2" builtinId="8" hidden="1"/>
    <cellStyle name="Hyperlink" xfId="24" builtinId="8" hidden="1"/>
    <cellStyle name="Hyperlink" xfId="26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G80"/>
  <sheetViews>
    <sheetView tabSelected="1" workbookViewId="0">
      <selection activeCell="B4" sqref="B4"/>
    </sheetView>
  </sheetViews>
  <sheetFormatPr baseColWidth="10" defaultRowHeight="16" x14ac:dyDescent="0.2"/>
  <cols>
    <col min="1" max="1" width="4.83203125" style="7" customWidth="1"/>
    <col min="2" max="2" width="37.5" style="8" customWidth="1"/>
    <col min="3" max="3" width="5" style="7" customWidth="1"/>
    <col min="4" max="4" width="0.6640625" style="7" customWidth="1"/>
    <col min="5" max="5" width="4.33203125" style="8" customWidth="1"/>
    <col min="6" max="6" width="33.83203125" style="8" bestFit="1" customWidth="1"/>
    <col min="7" max="7" width="5.83203125" style="8" customWidth="1"/>
    <col min="8" max="8" width="33" style="8" customWidth="1"/>
    <col min="9" max="16384" width="10.83203125" style="8"/>
  </cols>
  <sheetData>
    <row r="1" spans="1:7" ht="34" customHeight="1" x14ac:dyDescent="0.2">
      <c r="B1" s="30" t="s">
        <v>96</v>
      </c>
      <c r="C1" s="30"/>
      <c r="D1" s="30"/>
      <c r="E1" s="30"/>
      <c r="F1" s="20" t="s">
        <v>36</v>
      </c>
    </row>
    <row r="2" spans="1:7" x14ac:dyDescent="0.2">
      <c r="B2" s="29" t="s">
        <v>35</v>
      </c>
      <c r="C2" s="29"/>
      <c r="D2" s="29"/>
      <c r="E2" s="29"/>
      <c r="F2" s="29"/>
      <c r="G2" s="29"/>
    </row>
    <row r="3" spans="1:7" x14ac:dyDescent="0.2">
      <c r="B3" s="29" t="s">
        <v>104</v>
      </c>
      <c r="C3" s="29"/>
      <c r="D3" s="29"/>
      <c r="E3" s="29"/>
      <c r="F3" s="29"/>
      <c r="G3" s="29"/>
    </row>
    <row r="4" spans="1:7" ht="11" customHeight="1" thickBot="1" x14ac:dyDescent="0.25">
      <c r="C4" s="8"/>
      <c r="D4" s="8"/>
    </row>
    <row r="5" spans="1:7" s="9" customFormat="1" ht="35" thickBot="1" x14ac:dyDescent="0.25">
      <c r="A5" s="1" t="s">
        <v>0</v>
      </c>
      <c r="B5" s="21" t="s">
        <v>8</v>
      </c>
      <c r="C5" s="2" t="s">
        <v>32</v>
      </c>
      <c r="D5" s="11"/>
      <c r="E5" s="1" t="s">
        <v>0</v>
      </c>
      <c r="F5" s="21" t="s">
        <v>102</v>
      </c>
      <c r="G5" s="2" t="s">
        <v>32</v>
      </c>
    </row>
    <row r="6" spans="1:7" ht="17" x14ac:dyDescent="0.2">
      <c r="A6" s="3"/>
      <c r="B6" s="8" t="s">
        <v>1</v>
      </c>
      <c r="C6" s="4">
        <v>0</v>
      </c>
      <c r="E6" s="3"/>
      <c r="F6" s="9" t="s">
        <v>76</v>
      </c>
      <c r="G6" s="4">
        <v>30.6</v>
      </c>
    </row>
    <row r="7" spans="1:7" ht="17" x14ac:dyDescent="0.2">
      <c r="A7" s="3">
        <f>C7-C6</f>
        <v>0.1</v>
      </c>
      <c r="B7" s="8" t="s">
        <v>30</v>
      </c>
      <c r="C7" s="4">
        <v>0.1</v>
      </c>
      <c r="E7" s="3">
        <f>G7-G6</f>
        <v>1.7999999999999972</v>
      </c>
      <c r="F7" s="8" t="s">
        <v>83</v>
      </c>
      <c r="G7" s="4">
        <v>32.4</v>
      </c>
    </row>
    <row r="8" spans="1:7" ht="17" x14ac:dyDescent="0.2">
      <c r="A8" s="3">
        <f>C8-C7</f>
        <v>0.4</v>
      </c>
      <c r="B8" s="8" t="s">
        <v>37</v>
      </c>
      <c r="C8" s="4">
        <v>0.5</v>
      </c>
      <c r="E8" s="3">
        <f>G8-G7</f>
        <v>0.89999999999999858</v>
      </c>
      <c r="F8" s="8" t="s">
        <v>5</v>
      </c>
      <c r="G8" s="4">
        <v>33.299999999999997</v>
      </c>
    </row>
    <row r="9" spans="1:7" ht="17" x14ac:dyDescent="0.2">
      <c r="A9" s="3">
        <f>C9-C8</f>
        <v>0.4</v>
      </c>
      <c r="B9" s="8" t="s">
        <v>2</v>
      </c>
      <c r="C9" s="4">
        <v>0.9</v>
      </c>
      <c r="E9" s="3">
        <f>G9-G8</f>
        <v>2.8000000000000043</v>
      </c>
      <c r="F9" s="8" t="s">
        <v>43</v>
      </c>
      <c r="G9" s="4">
        <v>36.1</v>
      </c>
    </row>
    <row r="10" spans="1:7" ht="17" x14ac:dyDescent="0.2">
      <c r="A10" s="3">
        <f t="shared" ref="A10:A16" si="0">C10-C9</f>
        <v>3.1</v>
      </c>
      <c r="B10" s="8" t="s">
        <v>29</v>
      </c>
      <c r="C10" s="4">
        <v>4</v>
      </c>
      <c r="E10" s="3">
        <f>G10-G9</f>
        <v>3.6999999999999957</v>
      </c>
      <c r="F10" s="8" t="s">
        <v>44</v>
      </c>
      <c r="G10" s="4">
        <v>39.799999999999997</v>
      </c>
    </row>
    <row r="11" spans="1:7" ht="17" x14ac:dyDescent="0.2">
      <c r="A11" s="3">
        <f t="shared" si="0"/>
        <v>1.2999999999999998</v>
      </c>
      <c r="B11" s="8" t="s">
        <v>56</v>
      </c>
      <c r="C11" s="4">
        <v>5.3</v>
      </c>
      <c r="E11" s="3"/>
      <c r="F11" s="8" t="s">
        <v>6</v>
      </c>
      <c r="G11" s="4"/>
    </row>
    <row r="12" spans="1:7" ht="34" x14ac:dyDescent="0.2">
      <c r="A12" s="3">
        <f t="shared" si="0"/>
        <v>2.7</v>
      </c>
      <c r="B12" s="8" t="s">
        <v>57</v>
      </c>
      <c r="C12" s="4">
        <v>8</v>
      </c>
      <c r="E12" s="3">
        <f>G12-G10</f>
        <v>1</v>
      </c>
      <c r="F12" s="8" t="s">
        <v>58</v>
      </c>
      <c r="G12" s="4">
        <v>40.799999999999997</v>
      </c>
    </row>
    <row r="13" spans="1:7" ht="17" x14ac:dyDescent="0.2">
      <c r="A13" s="3">
        <f t="shared" si="0"/>
        <v>0.19999999999999929</v>
      </c>
      <c r="B13" s="8" t="s">
        <v>38</v>
      </c>
      <c r="C13" s="4">
        <v>8.1999999999999993</v>
      </c>
      <c r="E13" s="22">
        <f t="shared" ref="E13:E18" si="1">G13-G12</f>
        <v>2</v>
      </c>
      <c r="F13" s="23" t="s">
        <v>61</v>
      </c>
      <c r="G13" s="24">
        <v>42.8</v>
      </c>
    </row>
    <row r="14" spans="1:7" ht="17" x14ac:dyDescent="0.2">
      <c r="A14" s="3">
        <f t="shared" si="0"/>
        <v>0.30000000000000071</v>
      </c>
      <c r="B14" s="8" t="s">
        <v>31</v>
      </c>
      <c r="C14" s="4">
        <v>8.5</v>
      </c>
      <c r="E14" s="22">
        <f t="shared" si="1"/>
        <v>0.70000000000000284</v>
      </c>
      <c r="F14" s="23" t="s">
        <v>62</v>
      </c>
      <c r="G14" s="24">
        <v>43.5</v>
      </c>
    </row>
    <row r="15" spans="1:7" ht="17" customHeight="1" x14ac:dyDescent="0.2">
      <c r="A15" s="3">
        <f t="shared" si="0"/>
        <v>1.4000000000000004</v>
      </c>
      <c r="B15" s="8" t="s">
        <v>39</v>
      </c>
      <c r="C15" s="4">
        <v>9.9</v>
      </c>
      <c r="E15" s="22">
        <f t="shared" si="1"/>
        <v>1.3999999999999986</v>
      </c>
      <c r="F15" s="23" t="s">
        <v>63</v>
      </c>
      <c r="G15" s="24">
        <v>44.9</v>
      </c>
    </row>
    <row r="16" spans="1:7" ht="17" x14ac:dyDescent="0.2">
      <c r="A16" s="3">
        <f t="shared" si="0"/>
        <v>0.79999999999999893</v>
      </c>
      <c r="B16" s="8" t="s">
        <v>60</v>
      </c>
      <c r="C16" s="4">
        <v>10.7</v>
      </c>
      <c r="E16" s="22">
        <f t="shared" si="1"/>
        <v>0.10000000000000142</v>
      </c>
      <c r="F16" s="23" t="s">
        <v>64</v>
      </c>
      <c r="G16" s="24">
        <v>45</v>
      </c>
    </row>
    <row r="17" spans="1:7" ht="17" x14ac:dyDescent="0.2">
      <c r="A17" s="3">
        <f t="shared" ref="A17:A29" si="2">C17-C16</f>
        <v>5.3000000000000007</v>
      </c>
      <c r="B17" s="8" t="s">
        <v>79</v>
      </c>
      <c r="C17" s="4">
        <v>16</v>
      </c>
      <c r="E17" s="22">
        <f t="shared" si="1"/>
        <v>3</v>
      </c>
      <c r="F17" s="23" t="s">
        <v>65</v>
      </c>
      <c r="G17" s="24">
        <v>48</v>
      </c>
    </row>
    <row r="18" spans="1:7" ht="17" x14ac:dyDescent="0.2">
      <c r="A18" s="3">
        <f t="shared" si="2"/>
        <v>0</v>
      </c>
      <c r="B18" s="8" t="s">
        <v>40</v>
      </c>
      <c r="C18" s="4">
        <v>16</v>
      </c>
      <c r="E18" s="22">
        <f t="shared" si="1"/>
        <v>0.79999999999999716</v>
      </c>
      <c r="F18" s="23" t="s">
        <v>66</v>
      </c>
      <c r="G18" s="24">
        <v>48.8</v>
      </c>
    </row>
    <row r="19" spans="1:7" ht="34" x14ac:dyDescent="0.2">
      <c r="A19" s="3">
        <f t="shared" si="2"/>
        <v>0.89999999999999858</v>
      </c>
      <c r="B19" s="8" t="s">
        <v>78</v>
      </c>
      <c r="C19" s="4">
        <v>16.899999999999999</v>
      </c>
      <c r="E19" s="3"/>
      <c r="F19" s="20" t="s">
        <v>7</v>
      </c>
      <c r="G19" s="4"/>
    </row>
    <row r="20" spans="1:7" ht="34" customHeight="1" thickBot="1" x14ac:dyDescent="0.25">
      <c r="A20" s="3">
        <f t="shared" si="2"/>
        <v>1</v>
      </c>
      <c r="B20" s="8" t="s">
        <v>72</v>
      </c>
      <c r="C20" s="4">
        <v>17.899999999999999</v>
      </c>
      <c r="E20" s="5">
        <f>G20-G18</f>
        <v>4.4000000000000057</v>
      </c>
      <c r="F20" s="12" t="s">
        <v>101</v>
      </c>
      <c r="G20" s="6">
        <v>53.2</v>
      </c>
    </row>
    <row r="21" spans="1:7" ht="18" thickBot="1" x14ac:dyDescent="0.25">
      <c r="A21" s="3">
        <f t="shared" si="2"/>
        <v>1.3000000000000007</v>
      </c>
      <c r="B21" s="8" t="s">
        <v>3</v>
      </c>
      <c r="C21" s="4">
        <v>19.2</v>
      </c>
    </row>
    <row r="22" spans="1:7" ht="18" thickBot="1" x14ac:dyDescent="0.25">
      <c r="A22" s="3">
        <f t="shared" si="2"/>
        <v>1.6000000000000014</v>
      </c>
      <c r="B22" s="8" t="s">
        <v>4</v>
      </c>
      <c r="C22" s="4">
        <v>20.8</v>
      </c>
      <c r="F22" s="13" t="s">
        <v>33</v>
      </c>
    </row>
    <row r="23" spans="1:7" ht="17" x14ac:dyDescent="0.2">
      <c r="A23" s="3">
        <f t="shared" si="2"/>
        <v>2.8000000000000007</v>
      </c>
      <c r="B23" s="8" t="s">
        <v>3</v>
      </c>
      <c r="C23" s="4">
        <v>23.6</v>
      </c>
      <c r="F23" s="25" t="s">
        <v>80</v>
      </c>
    </row>
    <row r="24" spans="1:7" ht="17" x14ac:dyDescent="0.2">
      <c r="A24" s="3">
        <f t="shared" si="2"/>
        <v>9.9999999999997868E-2</v>
      </c>
      <c r="B24" s="8" t="s">
        <v>41</v>
      </c>
      <c r="C24" s="4">
        <v>23.7</v>
      </c>
      <c r="F24" s="14" t="s">
        <v>82</v>
      </c>
    </row>
    <row r="25" spans="1:7" ht="34" x14ac:dyDescent="0.2">
      <c r="A25" s="3">
        <f t="shared" si="2"/>
        <v>2.6000000000000014</v>
      </c>
      <c r="B25" s="8" t="s">
        <v>81</v>
      </c>
      <c r="C25" s="4">
        <v>26.3</v>
      </c>
      <c r="F25" s="14" t="s">
        <v>67</v>
      </c>
    </row>
    <row r="26" spans="1:7" ht="17" x14ac:dyDescent="0.2">
      <c r="A26" s="3">
        <f t="shared" si="2"/>
        <v>2.5999999999999979</v>
      </c>
      <c r="B26" s="8" t="s">
        <v>73</v>
      </c>
      <c r="C26" s="4">
        <v>28.9</v>
      </c>
      <c r="F26" s="14" t="s">
        <v>34</v>
      </c>
    </row>
    <row r="27" spans="1:7" ht="18" customHeight="1" x14ac:dyDescent="0.2">
      <c r="A27" s="3">
        <f t="shared" si="2"/>
        <v>0.20000000000000284</v>
      </c>
      <c r="B27" s="8" t="s">
        <v>74</v>
      </c>
      <c r="C27" s="4">
        <v>29.1</v>
      </c>
      <c r="F27" s="16" t="s">
        <v>68</v>
      </c>
    </row>
    <row r="28" spans="1:7" ht="34" x14ac:dyDescent="0.2">
      <c r="A28" s="3">
        <f t="shared" si="2"/>
        <v>0.69999999999999929</v>
      </c>
      <c r="B28" s="8" t="s">
        <v>75</v>
      </c>
      <c r="C28" s="4">
        <v>29.8</v>
      </c>
      <c r="F28" s="15" t="s">
        <v>69</v>
      </c>
    </row>
    <row r="29" spans="1:7" ht="84" customHeight="1" thickBot="1" x14ac:dyDescent="0.25">
      <c r="A29" s="5">
        <f t="shared" si="2"/>
        <v>0.80000000000000071</v>
      </c>
      <c r="B29" s="12" t="s">
        <v>97</v>
      </c>
      <c r="C29" s="6">
        <v>30.6</v>
      </c>
      <c r="F29" s="15" t="s">
        <v>98</v>
      </c>
    </row>
    <row r="30" spans="1:7" ht="19" customHeight="1" x14ac:dyDescent="0.2">
      <c r="F30" s="16" t="s">
        <v>45</v>
      </c>
    </row>
    <row r="31" spans="1:7" ht="38" customHeight="1" x14ac:dyDescent="0.2">
      <c r="B31" s="17" t="s">
        <v>42</v>
      </c>
      <c r="F31" s="16" t="s">
        <v>99</v>
      </c>
    </row>
    <row r="32" spans="1:7" ht="18" thickBot="1" x14ac:dyDescent="0.25">
      <c r="F32" s="18" t="s">
        <v>70</v>
      </c>
    </row>
    <row r="33" spans="1:7" ht="17" thickBot="1" x14ac:dyDescent="0.25"/>
    <row r="34" spans="1:7" ht="35" thickBot="1" x14ac:dyDescent="0.25">
      <c r="A34" s="26" t="s">
        <v>0</v>
      </c>
      <c r="B34" s="27" t="s">
        <v>103</v>
      </c>
      <c r="C34" s="28" t="s">
        <v>32</v>
      </c>
      <c r="E34" s="1" t="s">
        <v>0</v>
      </c>
      <c r="F34" s="10" t="s">
        <v>71</v>
      </c>
      <c r="G34" s="2" t="s">
        <v>32</v>
      </c>
    </row>
    <row r="35" spans="1:7" ht="34" x14ac:dyDescent="0.2">
      <c r="A35" s="3">
        <f>C35-G20</f>
        <v>0.39999999999999858</v>
      </c>
      <c r="B35" s="8" t="s">
        <v>93</v>
      </c>
      <c r="C35" s="4">
        <v>53.6</v>
      </c>
      <c r="E35" s="3"/>
      <c r="F35" s="8" t="s">
        <v>59</v>
      </c>
      <c r="G35" s="4">
        <v>81.7</v>
      </c>
    </row>
    <row r="36" spans="1:7" ht="34" x14ac:dyDescent="0.2">
      <c r="A36" s="3">
        <f>C36-C35</f>
        <v>2.5</v>
      </c>
      <c r="B36" s="8" t="s">
        <v>94</v>
      </c>
      <c r="C36" s="4">
        <v>56.1</v>
      </c>
      <c r="E36" s="3">
        <f t="shared" ref="E36:E54" si="3">G36-G35</f>
        <v>9.9999999999994316E-2</v>
      </c>
      <c r="F36" s="8" t="s">
        <v>18</v>
      </c>
      <c r="G36" s="4">
        <v>81.8</v>
      </c>
    </row>
    <row r="37" spans="1:7" ht="34" x14ac:dyDescent="0.2">
      <c r="A37" s="3">
        <f>C37-C36</f>
        <v>1.2999999999999972</v>
      </c>
      <c r="B37" s="8" t="s">
        <v>95</v>
      </c>
      <c r="C37" s="4">
        <v>57.4</v>
      </c>
      <c r="E37" s="3">
        <f t="shared" si="3"/>
        <v>0.20000000000000284</v>
      </c>
      <c r="F37" s="8" t="s">
        <v>19</v>
      </c>
      <c r="G37" s="4">
        <v>82</v>
      </c>
    </row>
    <row r="38" spans="1:7" s="9" customFormat="1" ht="51" x14ac:dyDescent="0.2">
      <c r="A38" s="3">
        <f>C38-C37</f>
        <v>2.8000000000000043</v>
      </c>
      <c r="B38" s="8" t="s">
        <v>84</v>
      </c>
      <c r="C38" s="4">
        <v>60.2</v>
      </c>
      <c r="D38" s="7"/>
      <c r="E38" s="3">
        <f t="shared" si="3"/>
        <v>1.4000000000000057</v>
      </c>
      <c r="F38" s="8" t="s">
        <v>50</v>
      </c>
      <c r="G38" s="4">
        <v>83.4</v>
      </c>
    </row>
    <row r="39" spans="1:7" ht="17" x14ac:dyDescent="0.2">
      <c r="A39" s="3">
        <f t="shared" ref="A39:A52" si="4">C39-C38</f>
        <v>1.2999999999999972</v>
      </c>
      <c r="B39" s="8" t="s">
        <v>9</v>
      </c>
      <c r="C39" s="4">
        <v>61.5</v>
      </c>
      <c r="E39" s="3">
        <f t="shared" si="3"/>
        <v>0.89999999999999147</v>
      </c>
      <c r="F39" s="8" t="s">
        <v>20</v>
      </c>
      <c r="G39" s="4">
        <v>84.3</v>
      </c>
    </row>
    <row r="40" spans="1:7" ht="17" x14ac:dyDescent="0.2">
      <c r="A40" s="3"/>
      <c r="B40" s="8" t="s">
        <v>10</v>
      </c>
      <c r="C40" s="4"/>
      <c r="D40" s="11"/>
      <c r="E40" s="3">
        <f t="shared" si="3"/>
        <v>3.2999999999999972</v>
      </c>
      <c r="F40" s="8" t="s">
        <v>49</v>
      </c>
      <c r="G40" s="4">
        <v>87.6</v>
      </c>
    </row>
    <row r="41" spans="1:7" ht="34" x14ac:dyDescent="0.2">
      <c r="A41" s="3">
        <f>C41-C39</f>
        <v>0.29999999999999716</v>
      </c>
      <c r="B41" s="8" t="s">
        <v>11</v>
      </c>
      <c r="C41" s="4">
        <v>61.8</v>
      </c>
      <c r="E41" s="3">
        <f t="shared" si="3"/>
        <v>0.40000000000000568</v>
      </c>
      <c r="F41" s="8" t="s">
        <v>85</v>
      </c>
      <c r="G41" s="4">
        <v>88</v>
      </c>
    </row>
    <row r="42" spans="1:7" ht="34" x14ac:dyDescent="0.2">
      <c r="A42" s="3">
        <f t="shared" si="4"/>
        <v>0.5</v>
      </c>
      <c r="B42" s="8" t="s">
        <v>46</v>
      </c>
      <c r="C42" s="4">
        <v>62.3</v>
      </c>
      <c r="E42" s="3">
        <f>G42-G41</f>
        <v>2</v>
      </c>
      <c r="F42" s="8" t="s">
        <v>51</v>
      </c>
      <c r="G42" s="4">
        <v>90</v>
      </c>
    </row>
    <row r="43" spans="1:7" ht="17" x14ac:dyDescent="0.2">
      <c r="A43" s="3">
        <f t="shared" si="4"/>
        <v>0.60000000000000142</v>
      </c>
      <c r="B43" s="8" t="s">
        <v>12</v>
      </c>
      <c r="C43" s="4">
        <v>62.9</v>
      </c>
      <c r="E43" s="3">
        <f t="shared" si="3"/>
        <v>0.20000000000000284</v>
      </c>
      <c r="F43" s="8" t="s">
        <v>52</v>
      </c>
      <c r="G43" s="4">
        <v>90.2</v>
      </c>
    </row>
    <row r="44" spans="1:7" ht="17" x14ac:dyDescent="0.2">
      <c r="A44" s="3">
        <f t="shared" si="4"/>
        <v>0.60000000000000142</v>
      </c>
      <c r="B44" s="8" t="s">
        <v>13</v>
      </c>
      <c r="C44" s="4">
        <v>63.5</v>
      </c>
      <c r="E44" s="3">
        <f t="shared" si="3"/>
        <v>2.5999999999999943</v>
      </c>
      <c r="F44" s="8" t="s">
        <v>53</v>
      </c>
      <c r="G44" s="4">
        <v>92.8</v>
      </c>
    </row>
    <row r="45" spans="1:7" ht="51" x14ac:dyDescent="0.2">
      <c r="A45" s="3">
        <f t="shared" si="4"/>
        <v>0.5</v>
      </c>
      <c r="B45" s="8" t="s">
        <v>14</v>
      </c>
      <c r="C45" s="4">
        <v>64</v>
      </c>
      <c r="E45" s="3">
        <f t="shared" si="3"/>
        <v>-1.7000000000000028</v>
      </c>
      <c r="F45" s="8" t="s">
        <v>86</v>
      </c>
      <c r="G45" s="4">
        <v>91.1</v>
      </c>
    </row>
    <row r="46" spans="1:7" ht="32" customHeight="1" x14ac:dyDescent="0.2">
      <c r="A46" s="3">
        <f t="shared" si="4"/>
        <v>4.2000000000000028</v>
      </c>
      <c r="B46" s="8" t="s">
        <v>15</v>
      </c>
      <c r="C46" s="4">
        <v>68.2</v>
      </c>
      <c r="E46" s="3">
        <f t="shared" si="3"/>
        <v>3</v>
      </c>
      <c r="F46" s="8" t="s">
        <v>21</v>
      </c>
      <c r="G46" s="4">
        <v>94.1</v>
      </c>
    </row>
    <row r="47" spans="1:7" ht="17" x14ac:dyDescent="0.2">
      <c r="A47" s="3">
        <f t="shared" si="4"/>
        <v>0.20000000000000284</v>
      </c>
      <c r="B47" s="8" t="s">
        <v>47</v>
      </c>
      <c r="C47" s="4">
        <v>68.400000000000006</v>
      </c>
      <c r="E47" s="3">
        <f t="shared" si="3"/>
        <v>0.90000000000000568</v>
      </c>
      <c r="F47" s="8" t="s">
        <v>22</v>
      </c>
      <c r="G47" s="4">
        <v>95</v>
      </c>
    </row>
    <row r="48" spans="1:7" ht="17" x14ac:dyDescent="0.2">
      <c r="A48" s="3">
        <f>C48-C47</f>
        <v>4.2999999999999972</v>
      </c>
      <c r="B48" s="8" t="s">
        <v>16</v>
      </c>
      <c r="C48" s="4">
        <v>72.7</v>
      </c>
      <c r="E48" s="3">
        <f t="shared" si="3"/>
        <v>0.5</v>
      </c>
      <c r="F48" s="7" t="s">
        <v>23</v>
      </c>
      <c r="G48" s="4">
        <v>95.5</v>
      </c>
    </row>
    <row r="49" spans="1:7" ht="35" customHeight="1" x14ac:dyDescent="0.2">
      <c r="A49" s="3">
        <f t="shared" si="4"/>
        <v>4.8999999999999915</v>
      </c>
      <c r="B49" s="8" t="s">
        <v>77</v>
      </c>
      <c r="C49" s="4">
        <v>77.599999999999994</v>
      </c>
      <c r="E49" s="3">
        <f t="shared" si="3"/>
        <v>1.5</v>
      </c>
      <c r="F49" s="8" t="s">
        <v>54</v>
      </c>
      <c r="G49" s="4">
        <v>97</v>
      </c>
    </row>
    <row r="50" spans="1:7" ht="21" customHeight="1" x14ac:dyDescent="0.2">
      <c r="A50" s="3"/>
      <c r="B50" s="8" t="s">
        <v>48</v>
      </c>
      <c r="C50" s="4"/>
      <c r="E50" s="3">
        <f t="shared" si="3"/>
        <v>0.5</v>
      </c>
      <c r="F50" s="8" t="s">
        <v>87</v>
      </c>
      <c r="G50" s="4">
        <v>97.5</v>
      </c>
    </row>
    <row r="51" spans="1:7" ht="34" x14ac:dyDescent="0.2">
      <c r="A51" s="3">
        <f>C51-C49</f>
        <v>3.6000000000000085</v>
      </c>
      <c r="B51" s="8" t="s">
        <v>17</v>
      </c>
      <c r="C51" s="4">
        <v>81.2</v>
      </c>
      <c r="E51" s="3">
        <f>G51-G50</f>
        <v>2.7000000000000028</v>
      </c>
      <c r="F51" s="8" t="s">
        <v>88</v>
      </c>
      <c r="G51" s="4">
        <v>100.2</v>
      </c>
    </row>
    <row r="52" spans="1:7" ht="35" thickBot="1" x14ac:dyDescent="0.25">
      <c r="A52" s="5">
        <f t="shared" si="4"/>
        <v>0.29999999999999716</v>
      </c>
      <c r="B52" s="12" t="s">
        <v>100</v>
      </c>
      <c r="C52" s="6">
        <v>81.5</v>
      </c>
      <c r="E52" s="3">
        <f t="shared" si="3"/>
        <v>0.39999999999999147</v>
      </c>
      <c r="F52" s="8" t="s">
        <v>55</v>
      </c>
      <c r="G52" s="4">
        <v>100.6</v>
      </c>
    </row>
    <row r="53" spans="1:7" ht="17" x14ac:dyDescent="0.2">
      <c r="E53" s="3">
        <f t="shared" si="3"/>
        <v>0.20000000000000284</v>
      </c>
      <c r="F53" s="8" t="s">
        <v>24</v>
      </c>
      <c r="G53" s="4">
        <v>100.8</v>
      </c>
    </row>
    <row r="54" spans="1:7" ht="17" x14ac:dyDescent="0.2">
      <c r="E54" s="3">
        <f t="shared" si="3"/>
        <v>0.40000000000000568</v>
      </c>
      <c r="F54" s="8" t="s">
        <v>25</v>
      </c>
      <c r="G54" s="4">
        <v>101.2</v>
      </c>
    </row>
    <row r="55" spans="1:7" ht="37" customHeight="1" x14ac:dyDescent="0.2">
      <c r="A55" s="9"/>
      <c r="B55" s="17" t="s">
        <v>42</v>
      </c>
      <c r="C55" s="9"/>
      <c r="E55" s="3"/>
      <c r="F55" s="19" t="s">
        <v>89</v>
      </c>
      <c r="G55" s="4"/>
    </row>
    <row r="56" spans="1:7" ht="20" customHeight="1" x14ac:dyDescent="0.2">
      <c r="A56" s="8"/>
      <c r="C56" s="8"/>
      <c r="E56" s="3">
        <f>G56-G54</f>
        <v>3.2999999999999972</v>
      </c>
      <c r="F56" s="8" t="s">
        <v>90</v>
      </c>
      <c r="G56" s="4">
        <v>104.5</v>
      </c>
    </row>
    <row r="57" spans="1:7" ht="17" x14ac:dyDescent="0.2">
      <c r="A57" s="8"/>
      <c r="C57" s="8"/>
      <c r="E57" s="3">
        <f t="shared" ref="E57:E60" si="5">G57-G56</f>
        <v>0.29999999999999716</v>
      </c>
      <c r="F57" s="8" t="s">
        <v>91</v>
      </c>
      <c r="G57" s="4">
        <v>104.8</v>
      </c>
    </row>
    <row r="58" spans="1:7" ht="17" x14ac:dyDescent="0.2">
      <c r="A58" s="8"/>
      <c r="C58" s="8"/>
      <c r="E58" s="3">
        <f t="shared" si="5"/>
        <v>0.10000000000000853</v>
      </c>
      <c r="F58" s="8" t="s">
        <v>26</v>
      </c>
      <c r="G58" s="4">
        <v>104.9</v>
      </c>
    </row>
    <row r="59" spans="1:7" s="9" customFormat="1" ht="17" x14ac:dyDescent="0.2">
      <c r="A59" s="8"/>
      <c r="B59" s="8"/>
      <c r="C59" s="8"/>
      <c r="D59" s="7"/>
      <c r="E59" s="3">
        <f t="shared" si="5"/>
        <v>0.69999999999998863</v>
      </c>
      <c r="F59" s="8" t="s">
        <v>27</v>
      </c>
      <c r="G59" s="4">
        <v>105.6</v>
      </c>
    </row>
    <row r="60" spans="1:7" ht="17" x14ac:dyDescent="0.2">
      <c r="A60" s="8"/>
      <c r="C60" s="8"/>
      <c r="E60" s="3">
        <f t="shared" si="5"/>
        <v>0.40000000000000568</v>
      </c>
      <c r="F60" s="8" t="s">
        <v>28</v>
      </c>
      <c r="G60" s="4">
        <v>106</v>
      </c>
    </row>
    <row r="61" spans="1:7" ht="18" thickBot="1" x14ac:dyDescent="0.25">
      <c r="A61" s="8"/>
      <c r="C61" s="8"/>
      <c r="D61" s="11"/>
      <c r="E61" s="5"/>
      <c r="F61" s="12" t="s">
        <v>92</v>
      </c>
      <c r="G61" s="6"/>
    </row>
    <row r="62" spans="1:7" x14ac:dyDescent="0.2">
      <c r="A62" s="8"/>
      <c r="C62" s="8"/>
    </row>
    <row r="63" spans="1:7" x14ac:dyDescent="0.2">
      <c r="A63" s="8"/>
      <c r="C63" s="8"/>
    </row>
    <row r="64" spans="1:7" x14ac:dyDescent="0.2">
      <c r="A64" s="8"/>
      <c r="C64" s="8"/>
    </row>
    <row r="65" spans="1:3" x14ac:dyDescent="0.2">
      <c r="A65" s="8"/>
      <c r="C65" s="8"/>
    </row>
    <row r="66" spans="1:3" x14ac:dyDescent="0.2">
      <c r="A66" s="8"/>
      <c r="C66" s="8"/>
    </row>
    <row r="67" spans="1:3" x14ac:dyDescent="0.2">
      <c r="A67" s="8"/>
      <c r="C67" s="8"/>
    </row>
    <row r="68" spans="1:3" x14ac:dyDescent="0.2">
      <c r="A68" s="8"/>
      <c r="C68" s="8"/>
    </row>
    <row r="69" spans="1:3" x14ac:dyDescent="0.2">
      <c r="A69" s="8"/>
      <c r="C69" s="8"/>
    </row>
    <row r="70" spans="1:3" x14ac:dyDescent="0.2">
      <c r="A70" s="8"/>
      <c r="C70" s="8"/>
    </row>
    <row r="71" spans="1:3" x14ac:dyDescent="0.2">
      <c r="A71" s="8"/>
      <c r="C71" s="8"/>
    </row>
    <row r="72" spans="1:3" x14ac:dyDescent="0.2">
      <c r="A72" s="8"/>
      <c r="C72" s="8"/>
    </row>
    <row r="73" spans="1:3" x14ac:dyDescent="0.2">
      <c r="A73" s="8"/>
      <c r="C73" s="8"/>
    </row>
    <row r="74" spans="1:3" x14ac:dyDescent="0.2">
      <c r="A74" s="8"/>
      <c r="C74" s="8"/>
    </row>
    <row r="75" spans="1:3" x14ac:dyDescent="0.2">
      <c r="A75" s="8"/>
      <c r="C75" s="8"/>
    </row>
    <row r="76" spans="1:3" x14ac:dyDescent="0.2">
      <c r="A76" s="8"/>
      <c r="C76" s="8"/>
    </row>
    <row r="77" spans="1:3" x14ac:dyDescent="0.2">
      <c r="A77" s="8"/>
      <c r="C77" s="8"/>
    </row>
    <row r="78" spans="1:3" x14ac:dyDescent="0.2">
      <c r="A78" s="8"/>
      <c r="C78" s="8"/>
    </row>
    <row r="79" spans="1:3" x14ac:dyDescent="0.2">
      <c r="A79" s="8"/>
      <c r="C79" s="8"/>
    </row>
    <row r="80" spans="1:3" x14ac:dyDescent="0.2">
      <c r="A80" s="8"/>
      <c r="C80" s="8"/>
    </row>
  </sheetData>
  <mergeCells count="3">
    <mergeCell ref="B2:G2"/>
    <mergeCell ref="B3:G3"/>
    <mergeCell ref="B1:E1"/>
  </mergeCells>
  <phoneticPr fontId="2" type="noConversion"/>
  <pageMargins left="0.25" right="0.25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 Little Essex R+R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Grant Huggins</cp:lastModifiedBy>
  <cp:lastPrinted>2022-07-28T22:01:20Z</cp:lastPrinted>
  <dcterms:created xsi:type="dcterms:W3CDTF">2016-07-03T18:15:54Z</dcterms:created>
  <dcterms:modified xsi:type="dcterms:W3CDTF">2025-09-03T18:35:55Z</dcterms:modified>
</cp:coreProperties>
</file>