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ghuggins/Documents/Cycling/Audax/ACME events/Essex R&amp;R/Master sheets/Permanent/"/>
    </mc:Choice>
  </mc:AlternateContent>
  <xr:revisionPtr revIDLastSave="0" documentId="13_ncr:1_{765DA913-62ED-634C-B3D2-93ED9CF5EDEB}" xr6:coauthVersionLast="34" xr6:coauthVersionMax="34" xr10:uidLastSave="{00000000-0000-0000-0000-000000000000}"/>
  <bookViews>
    <workbookView xWindow="5420" yWindow="600" windowWidth="24940" windowHeight="19160" tabRatio="500" xr2:uid="{00000000-000D-0000-FFFF-FFFF00000000}"/>
  </bookViews>
  <sheets>
    <sheet name="Essex R+R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75" i="1" l="1"/>
  <c r="E17" i="1"/>
  <c r="E16" i="1"/>
  <c r="A47" i="1"/>
  <c r="A46" i="1"/>
  <c r="A54" i="1"/>
  <c r="A53" i="1"/>
  <c r="A52" i="1"/>
  <c r="A51" i="1"/>
  <c r="A50" i="1"/>
  <c r="A49" i="1"/>
  <c r="A48" i="1"/>
  <c r="A44" i="1"/>
  <c r="A43" i="1"/>
  <c r="A42" i="1"/>
  <c r="E11" i="1"/>
  <c r="E25" i="1"/>
  <c r="E24" i="1"/>
  <c r="E23" i="1"/>
  <c r="E22" i="1"/>
  <c r="E21" i="1"/>
  <c r="E20" i="1"/>
  <c r="E15" i="1"/>
  <c r="E14" i="1"/>
  <c r="E13" i="1"/>
  <c r="E12" i="1"/>
  <c r="E9" i="1"/>
  <c r="E8" i="1"/>
  <c r="E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85" i="1"/>
  <c r="A86" i="1"/>
  <c r="A71" i="1"/>
  <c r="A72" i="1"/>
  <c r="E44" i="1"/>
  <c r="E45" i="1"/>
  <c r="A56" i="1"/>
  <c r="A38" i="1"/>
  <c r="E30" i="1"/>
  <c r="E29" i="1"/>
  <c r="E42" i="1"/>
  <c r="E41" i="1"/>
  <c r="E40" i="1"/>
  <c r="A82" i="1"/>
  <c r="A81" i="1"/>
  <c r="A88" i="1"/>
  <c r="A87" i="1"/>
  <c r="A84" i="1"/>
  <c r="A83" i="1"/>
  <c r="A80" i="1"/>
  <c r="E76" i="1"/>
  <c r="E75" i="1"/>
  <c r="E74" i="1"/>
  <c r="E73" i="1"/>
  <c r="E72" i="1"/>
  <c r="E71" i="1"/>
  <c r="E70" i="1"/>
  <c r="E69" i="1"/>
  <c r="E68" i="1"/>
  <c r="E67" i="1"/>
  <c r="A68" i="1"/>
  <c r="A73" i="1"/>
  <c r="A70" i="1"/>
  <c r="A69" i="1"/>
  <c r="E57" i="1"/>
  <c r="E55" i="1"/>
  <c r="E54" i="1"/>
  <c r="E53" i="1"/>
  <c r="E52" i="1"/>
  <c r="E51" i="1"/>
  <c r="E50" i="1"/>
  <c r="E49" i="1"/>
  <c r="E48" i="1"/>
  <c r="E47" i="1"/>
  <c r="E46" i="1"/>
  <c r="E43" i="1"/>
  <c r="E38" i="1"/>
  <c r="E37" i="1"/>
  <c r="A41" i="1"/>
  <c r="A40" i="1"/>
  <c r="A37" i="1"/>
  <c r="E33" i="1"/>
  <c r="E32" i="1"/>
  <c r="E6" i="1"/>
  <c r="A6" i="1"/>
</calcChain>
</file>

<file path=xl/sharedStrings.xml><?xml version="1.0" encoding="utf-8"?>
<sst xmlns="http://schemas.openxmlformats.org/spreadsheetml/2006/main" count="179" uniqueCount="161">
  <si>
    <t>Leg km</t>
  </si>
  <si>
    <t>R @ T no $</t>
  </si>
  <si>
    <t>L @ mrbt $ Rettendon</t>
  </si>
  <si>
    <t>R @ T $ Ramsden Heath, Downham Rd</t>
  </si>
  <si>
    <t>L @ T $ Runwell, Hawkswood Rd</t>
  </si>
  <si>
    <t>imm L $ East Hanningfield</t>
  </si>
  <si>
    <t>Stage 1 - Witham to Stock - 30.6km</t>
  </si>
  <si>
    <t>L @ T no $</t>
  </si>
  <si>
    <t>Opportunities for lunch break in Maldon</t>
  </si>
  <si>
    <r>
      <t xml:space="preserve">R @ mrbt $ United Reformed Church, 
</t>
    </r>
    <r>
      <rPr>
        <b/>
        <sz val="12"/>
        <color theme="1"/>
        <rFont val="Calibri"/>
        <family val="2"/>
        <scheme val="minor"/>
      </rPr>
      <t xml:space="preserve">CARE! </t>
    </r>
    <r>
      <rPr>
        <sz val="12"/>
        <color theme="1"/>
        <rFont val="Calibri"/>
        <family val="2"/>
        <scheme val="minor"/>
      </rPr>
      <t>fast descent on Market Hill</t>
    </r>
  </si>
  <si>
    <t>R @ RBT $ Colchester B1022, 2nd exit</t>
  </si>
  <si>
    <t>L @ mrbt $ Colchester B1022, 1st exit</t>
  </si>
  <si>
    <t>4th R on LH bend $ Heybridge Swifts FC, Scraley Rd</t>
  </si>
  <si>
    <t>L @ T no $, School Rd</t>
  </si>
  <si>
    <t>L @ T $ Colchester B1026</t>
  </si>
  <si>
    <t>L to cycle path</t>
  </si>
  <si>
    <t>R to rejoin main road or continue on cycle path</t>
  </si>
  <si>
    <t>L @ x $ Layer Breton, at Layer Fox pub</t>
  </si>
  <si>
    <t>L @ T [grn tri], no $</t>
  </si>
  <si>
    <t>2nd R $ LT BADDOW, Crabb's Hill</t>
  </si>
  <si>
    <t>Tot km</t>
  </si>
  <si>
    <t>ABBREVIATIONS</t>
  </si>
  <si>
    <t>SO - Straight On</t>
  </si>
  <si>
    <t>IMM - Immediately</t>
  </si>
  <si>
    <t>mrbt - Mini Roundabout</t>
  </si>
  <si>
    <t>TLS - Traffic Lights</t>
  </si>
  <si>
    <t>X - Crossroads (give way)</t>
  </si>
  <si>
    <t>Organiser: Grant Huggins, 76 Bryony Close, Witham, Essex, CM8 2XF   grant@huggys.co.uk</t>
  </si>
  <si>
    <t>Event phone: 07831 133258</t>
  </si>
  <si>
    <t>R @ mrbt $ BURNHAM-ON-CROUCH</t>
  </si>
  <si>
    <t>L @ T $ BURNHAM</t>
  </si>
  <si>
    <t>L on RH bend no $, The Endway</t>
  </si>
  <si>
    <t>1st R, no $, Tinkers Hole</t>
  </si>
  <si>
    <t>L @ T no $, B1010</t>
  </si>
  <si>
    <t>R @ T $ BURNHAM</t>
  </si>
  <si>
    <t>* Distances are provided for guidance only, your recorded distance may be different *</t>
  </si>
  <si>
    <t>Retrace along B1021 to SOUTHMINSTER</t>
  </si>
  <si>
    <t>R @ T $ TILLINGHAM, still B1021</t>
  </si>
  <si>
    <t>Stage 4 - Tillingham to Abberton Reservoir Visitor Centre  - 41km</t>
  </si>
  <si>
    <t>L @ T $ STEEPLE</t>
  </si>
  <si>
    <t>SO mrbt $ MALDON, B1018</t>
  </si>
  <si>
    <t>R @ T $ Colchester</t>
  </si>
  <si>
    <t>R @ [grn tri] $ Foxes Corner</t>
  </si>
  <si>
    <t>Leave Finchingfield on B1057
$ GT BARDFIELD</t>
  </si>
  <si>
    <t>Cont. toward Gt Saling</t>
  </si>
  <si>
    <t>SO @ X [grn tri] $ FELSTED</t>
  </si>
  <si>
    <t>soon L $ 'Unsuitable for HGV's'</t>
  </si>
  <si>
    <t>L @ [grn tri] $ Braintree</t>
  </si>
  <si>
    <r>
      <t xml:space="preserve">soon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@ The Compasses pub</t>
    </r>
  </si>
  <si>
    <t>Cont. from The Compasses pub</t>
  </si>
  <si>
    <t>R @ T $ GREAT LEIGHS</t>
  </si>
  <si>
    <t>R @ T
IMM L $ Village Hall</t>
  </si>
  <si>
    <t>[grn tri] - green triangle junction
Thru - Through</t>
  </si>
  <si>
    <t>1st R no $, Fountain Lane</t>
  </si>
  <si>
    <t>R $ Station, Church Street</t>
  </si>
  <si>
    <r>
      <rPr>
        <b/>
        <sz val="12"/>
        <color theme="1"/>
        <rFont val="Calibri"/>
        <family val="2"/>
        <scheme val="minor"/>
      </rPr>
      <t xml:space="preserve">CONTROL </t>
    </r>
    <r>
      <rPr>
        <sz val="12"/>
        <color theme="1"/>
        <rFont val="Calibri"/>
        <family val="2"/>
        <scheme val="minor"/>
      </rPr>
      <t>café/pub/ATM/shops</t>
    </r>
  </si>
  <si>
    <r>
      <t>*</t>
    </r>
    <r>
      <rPr>
        <b/>
        <i/>
        <sz val="12"/>
        <color theme="1"/>
        <rFont val="Calibri"/>
        <family val="2"/>
        <scheme val="minor"/>
      </rPr>
      <t xml:space="preserve">Alternatively </t>
    </r>
  </si>
  <si>
    <t>R @ TLS $ Low Bridge</t>
  </si>
  <si>
    <t>R on LH bend $ HECKFORD, Birch Park</t>
  </si>
  <si>
    <t>1st L, Opp Blue Strawberry, Church Rd</t>
  </si>
  <si>
    <t>R @ T [grn tri] $ LT BADDOW</t>
  </si>
  <si>
    <t>R @ dbl mrbt R IMM L, Eff SO, Mayes Lane</t>
  </si>
  <si>
    <t>L @T $ Bicknacre, Bicknacre Rd</t>
  </si>
  <si>
    <t>Soon L $ WEST HANNINGFIELD, Church Rd</t>
  </si>
  <si>
    <t>L @ T $ Downham {broken sign}</t>
  </si>
  <si>
    <t>1st R $ STOCK, Mill Ln</t>
  </si>
  <si>
    <t>R @ T $ STOCK, Mill Rd</t>
  </si>
  <si>
    <t>L $ Rettendon, S Hanningfield Rd</t>
  </si>
  <si>
    <t>R @ T $ RETTENDON VILLAGE</t>
  </si>
  <si>
    <t>SO mrbt $ Bradwell</t>
  </si>
  <si>
    <t>2nd L $ STEEPLE {broken sign}, Brook Rd</t>
  </si>
  <si>
    <t>Cont thru Steeple &amp; Mayland to LATCHINGDON</t>
  </si>
  <si>
    <t>SO RBT $ Hythe Quay, 2nd exit</t>
  </si>
  <si>
    <t>SO 2 RBT's $ Heybridge, use RH lanes, 2nd exits</t>
  </si>
  <si>
    <t>soon R $ TOLLESHUNT MJR, Beckingham St</t>
  </si>
  <si>
    <t>Stay on B1026</t>
  </si>
  <si>
    <t>*if on cycle path rejoin main road at end of gravel path*</t>
  </si>
  <si>
    <t>L @T no $, @ Heckford Angel pub</t>
  </si>
  <si>
    <t>R @ T S COPFORD</t>
  </si>
  <si>
    <t>L @ [grn tri] $ BURES {broken $} NCN 13</t>
  </si>
  <si>
    <t>R @ [grn tri] $ MOUNT BURES, Hall Rd</t>
  </si>
  <si>
    <t>In Bures L $ LAMARSH, 
just past Eight Bells pub, Station Hill</t>
  </si>
  <si>
    <t>Cont thru Lamarsh &amp; Henny St</t>
  </si>
  <si>
    <t>L @ T in Great Yeldham, no $</t>
  </si>
  <si>
    <t>2nd R $ TOPPESFIELD</t>
  </si>
  <si>
    <t>L @ T S FINCHINGFIELD</t>
  </si>
  <si>
    <t>In Terling L $ WITHAM, New Rd</t>
  </si>
  <si>
    <t>R @ T no $, Powers Hall End</t>
  </si>
  <si>
    <t>RH / LH - Right Hand / Left Hand</t>
  </si>
  <si>
    <t>R - Right  /  L - Left
T - 'T' Junction</t>
  </si>
  <si>
    <t>L @ T $ SUDBURY, 
NCN 13</t>
  </si>
  <si>
    <t>Stage 8 - Littley Green to Witham - 16km</t>
  </si>
  <si>
    <t>L @ The Three Compasses pub 
$ STOCK</t>
  </si>
  <si>
    <t>L @ T $ HATFIELD PEVEREL</t>
  </si>
  <si>
    <t>R @ T in Hatfield Peverel, no $</t>
  </si>
  <si>
    <t>Retrace from Stock control, $ Wickford</t>
  </si>
  <si>
    <t>Thru Rettendon Village    
R no $, at top of slope, Buckhatch Lane</t>
  </si>
  <si>
    <t>R @ T $ Bradwell Ind Area</t>
  </si>
  <si>
    <t>Cont from control
soon toilets on left in playing fileds</t>
  </si>
  <si>
    <t>Exit Visitor Centre
R from car park gate to side road</t>
  </si>
  <si>
    <t>Pass Swan Inn on right then soon L, 
no $, Turkey Cock Lane</t>
  </si>
  <si>
    <r>
      <t xml:space="preserve">L @ [grn tri] </t>
    </r>
    <r>
      <rPr>
        <b/>
        <sz val="12"/>
        <color theme="1"/>
        <rFont val="Calibri"/>
        <family val="2"/>
        <scheme val="minor"/>
      </rPr>
      <t>low sign on left for Daisy Green Rd</t>
    </r>
    <r>
      <rPr>
        <sz val="12"/>
        <color theme="1"/>
        <rFont val="Calibri"/>
        <family val="2"/>
        <scheme val="minor"/>
      </rPr>
      <t>, yellow salt bin on [grn tri]</t>
    </r>
  </si>
  <si>
    <t>2nd R, slightly hidden on incline, look for  small post box on right, Moor Hall Ln</t>
  </si>
  <si>
    <t>3rd R no $, [grn tri] on descent, 
Vernons Rd, yellow salt bin on [grn tri]</t>
  </si>
  <si>
    <t>L @ T, no $, A1124, cont thru Ford St</t>
  </si>
  <si>
    <t>Cont thru Bulmer, Gestingthorpe 
&amp; Little Yeldham</t>
  </si>
  <si>
    <t>R @ T [grn tri] no $, thru Felsted School</t>
  </si>
  <si>
    <t>RBT - Roundabout</t>
  </si>
  <si>
    <t>3rd R $ MUNDON, right turn filter lane</t>
  </si>
  <si>
    <t>2nd L $ WITHAM {broken}, at dip in road, Witham Rd</t>
  </si>
  <si>
    <t>1st R, no $, Lodge Rd</t>
  </si>
  <si>
    <t>R @ T, no $, Main Rd</t>
  </si>
  <si>
    <t>L @ T, no $, still Crows Lane</t>
  </si>
  <si>
    <t>L @ T, no $, Woodham Rd</t>
  </si>
  <si>
    <t>Cont. thru Cold Norton $ LATCHINGDON
SO dbl mrbt $ LATCHINGDON</t>
  </si>
  <si>
    <t>L @ T  [grn tri]</t>
  </si>
  <si>
    <t>Soon L, $ STOW MARIES, Crows Lane</t>
  </si>
  <si>
    <t>NCN 13 - National Cycle Network sign</t>
  </si>
  <si>
    <r>
      <rPr>
        <sz val="12"/>
        <color theme="1"/>
        <rFont val="Calibri"/>
        <family val="2"/>
        <scheme val="minor"/>
      </rPr>
      <t xml:space="preserve">Early café/Pub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in FINCHINGFIELD
or continue to Great Bardfield Co-Op</t>
    </r>
  </si>
  <si>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imm on L at Co-Op</t>
    </r>
  </si>
  <si>
    <t>R @[grn tri] $ Stebbing, also 30MPH sign</t>
  </si>
  <si>
    <r>
      <t xml:space="preserve"> L $ LITTLEY GREEN, In Hartford End at bottom of </t>
    </r>
    <r>
      <rPr>
        <b/>
        <sz val="12"/>
        <color theme="1"/>
        <rFont val="Calibri"/>
        <family val="2"/>
        <scheme val="minor"/>
      </rPr>
      <t>FAST</t>
    </r>
    <r>
      <rPr>
        <sz val="12"/>
        <color theme="1"/>
        <rFont val="Calibri"/>
        <family val="2"/>
        <scheme val="minor"/>
      </rPr>
      <t xml:space="preserve"> descent
</t>
    </r>
    <r>
      <rPr>
        <b/>
        <sz val="12"/>
        <color theme="1"/>
        <rFont val="Calibri"/>
        <family val="2"/>
        <scheme val="minor"/>
      </rPr>
      <t>CARE - easily missed and GRAVEL!</t>
    </r>
  </si>
  <si>
    <t>$ Maldon - Sign to
$ STOCK - Sign to and go to / thru</t>
  </si>
  <si>
    <t xml:space="preserve">Cont - Continue
</t>
  </si>
  <si>
    <t>x - Crossroads (in your favour)
Eff - Effectively</t>
  </si>
  <si>
    <t>@ - At 
Opp - Opposite</t>
  </si>
  <si>
    <t xml:space="preserve">* Distances are provided for guidance only, your recorded distance </t>
  </si>
  <si>
    <t>may be different *</t>
  </si>
  <si>
    <t>soon L @ the Swan Inn, no $, 
Chelmsford Rd, B1417</t>
  </si>
  <si>
    <t xml:space="preserve">
  53.5</t>
  </si>
  <si>
    <t xml:space="preserve">
4.7</t>
  </si>
  <si>
    <t>Stage 2 - Stock to Burnham-on-Crouch 36.2km</t>
  </si>
  <si>
    <t>Imm L $ TILLINGHAM, still B1021</t>
  </si>
  <si>
    <t>SO @ X $ Bicknacre</t>
  </si>
  <si>
    <t>In Gt Bardfield L @ T no $, Crown St</t>
  </si>
  <si>
    <t>soon L @ T $ The Hedinghams, A1017</t>
  </si>
  <si>
    <t>L $ FULLER STREET and Square &amp; Compasses</t>
  </si>
  <si>
    <t>Stage 3 - Burnham-on-Crouch to Tillingham - 12km</t>
  </si>
  <si>
    <t>Retrace to TLS at The Cyclist Café</t>
  </si>
  <si>
    <t>Stage 5 - Abberton Reservoir Visitor Centre to Sudbury - 32km</t>
  </si>
  <si>
    <t>L from The Cyclist Café $ AFC Sudbury, Bulmer Rd</t>
  </si>
  <si>
    <t>Stage 6 - Sudbury to Great Bardfield - 26.6km</t>
  </si>
  <si>
    <t>Stage 7 - Great Bardfield to Littley Green  - 17.6km</t>
  </si>
  <si>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@ </t>
    </r>
    <r>
      <rPr>
        <b/>
        <sz val="12"/>
        <color theme="1"/>
        <rFont val="Calibri"/>
        <family val="2"/>
        <scheme val="minor"/>
      </rPr>
      <t>Cabin Dairy</t>
    </r>
    <r>
      <rPr>
        <sz val="12"/>
        <color theme="1"/>
        <rFont val="Calibri"/>
        <family val="2"/>
        <scheme val="minor"/>
      </rPr>
      <t xml:space="preserve"> for stamp or other Café/ATM/shops for receipt</t>
    </r>
  </si>
  <si>
    <r>
      <rPr>
        <b/>
        <sz val="12"/>
        <color theme="1"/>
        <rFont val="Calibri"/>
        <family val="2"/>
        <scheme val="minor"/>
      </rPr>
      <t xml:space="preserve">CONTROL </t>
    </r>
    <r>
      <rPr>
        <sz val="12"/>
        <color theme="1"/>
        <rFont val="Calibri"/>
        <family val="2"/>
        <scheme val="minor"/>
      </rPr>
      <t>stamp in Til'ham Post Office</t>
    </r>
  </si>
  <si>
    <t>R @ T $ NCN 13</t>
  </si>
  <si>
    <r>
      <t xml:space="preserve">* In Sudbury @ TLS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- </t>
    </r>
    <r>
      <rPr>
        <b/>
        <i/>
        <sz val="12"/>
        <color theme="1"/>
        <rFont val="Calibri"/>
        <family val="2"/>
        <scheme val="minor"/>
      </rPr>
      <t xml:space="preserve">The Cyclist Café </t>
    </r>
    <r>
      <rPr>
        <sz val="12"/>
        <color theme="1"/>
        <rFont val="Calibri"/>
        <family val="2"/>
        <scheme val="minor"/>
      </rPr>
      <t xml:space="preserve">for stamp      
</t>
    </r>
    <r>
      <rPr>
        <i/>
        <sz val="12"/>
        <color theme="1"/>
        <rFont val="Calibri"/>
        <family val="2"/>
        <scheme val="minor"/>
      </rPr>
      <t>Or see alternative below</t>
    </r>
    <r>
      <rPr>
        <sz val="12"/>
        <color theme="1"/>
        <rFont val="Calibri"/>
        <family val="2"/>
        <scheme val="minor"/>
      </rPr>
      <t>.</t>
    </r>
  </si>
  <si>
    <t>L $ Colchester B1026 and 
ABBERTON RESERVOIR VISITOR CENTRE</t>
  </si>
  <si>
    <r>
      <t xml:space="preserve">R </t>
    </r>
    <r>
      <rPr>
        <b/>
        <sz val="12"/>
        <color theme="1"/>
        <rFont val="Calibri"/>
        <family val="2"/>
        <scheme val="minor"/>
      </rPr>
      <t>before T [</t>
    </r>
    <r>
      <rPr>
        <b/>
        <i/>
        <sz val="12"/>
        <color theme="1"/>
        <rFont val="Calibri"/>
        <family val="2"/>
        <scheme val="minor"/>
      </rPr>
      <t>No R Turn $]</t>
    </r>
    <r>
      <rPr>
        <sz val="12"/>
        <color theme="1"/>
        <rFont val="Calibri"/>
        <family val="2"/>
        <scheme val="minor"/>
      </rPr>
      <t xml:space="preserve"> to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in Stock, Dandelion &amp; Burdock Café or Post Off.</t>
    </r>
  </si>
  <si>
    <t>R @ TLS, Spinks Lane (past Leisure Centre)</t>
  </si>
  <si>
    <t>Start from Witham, Newland St, 
South West towards Chelmsford</t>
  </si>
  <si>
    <t>L @ T, Blunts Hall Rd</t>
  </si>
  <si>
    <t>Public toilets on quay opp Barclays
Bike stands @ One-Stop shop</t>
  </si>
  <si>
    <t>1st R $ MALDON, Mundon Rd</t>
  </si>
  <si>
    <r>
      <t xml:space="preserve">R @ T [grn tri] $ FINCHINGFIELD
</t>
    </r>
    <r>
      <rPr>
        <b/>
        <sz val="12"/>
        <color theme="1"/>
        <rFont val="Calibri"/>
        <family val="2"/>
        <scheme val="minor"/>
      </rPr>
      <t>Care- fast approach!</t>
    </r>
  </si>
  <si>
    <t>R @ RBT $ Town Centre, Spa Rd</t>
  </si>
  <si>
    <t>L @ school, $ Town Center, Spinks Lane</t>
  </si>
  <si>
    <t>L @ TLS to Town Centre</t>
  </si>
  <si>
    <r>
      <rPr>
        <b/>
        <sz val="14"/>
        <color theme="1"/>
        <rFont val="Calibri"/>
        <family val="2"/>
        <scheme val="minor"/>
      </rPr>
      <t>Essex R&amp;R Permanent 213.5km</t>
    </r>
    <r>
      <rPr>
        <sz val="14"/>
        <color theme="1"/>
        <rFont val="Calibri"/>
        <family val="2"/>
        <scheme val="minor"/>
      </rPr>
      <t xml:space="preserve"> 
</t>
    </r>
    <r>
      <rPr>
        <sz val="12"/>
        <color theme="1"/>
        <rFont val="Calibri (Body)"/>
      </rPr>
      <t>Brevet Randonneur under Audax UK regualtions</t>
    </r>
  </si>
  <si>
    <r>
      <rPr>
        <b/>
        <sz val="12"/>
        <color theme="1"/>
        <rFont val="Calibri"/>
        <family val="2"/>
        <scheme val="minor"/>
      </rPr>
      <t xml:space="preserve">ARRIVÉE
</t>
    </r>
    <r>
      <rPr>
        <sz val="12"/>
        <color theme="1"/>
        <rFont val="Calibri"/>
        <family val="2"/>
        <scheme val="minor"/>
      </rPr>
      <t>Control anywhere in Witham</t>
    </r>
  </si>
  <si>
    <r>
      <t xml:space="preserve">R to </t>
    </r>
    <r>
      <rPr>
        <b/>
        <sz val="12"/>
        <color theme="1"/>
        <rFont val="Calibri"/>
        <family val="2"/>
        <scheme val="minor"/>
      </rPr>
      <t xml:space="preserve">CONTROL </t>
    </r>
    <r>
      <rPr>
        <sz val="12"/>
        <color theme="1"/>
        <rFont val="Calibri"/>
        <family val="2"/>
        <scheme val="minor"/>
      </rPr>
      <t>@ visitor centre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</si>
</sst>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2">
    <xf numFmtId="0" fontId="0" fillId="0" borderId="0" xfId="0"/>
    <xf numFmtId="164" fontId="0" fillId="0" borderId="0" xfId="0" applyNumberFormat="1" applyAlignment="1">
      <alignment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0" fillId="0" borderId="2" xfId="0" applyNumberFormat="1" applyFill="1" applyBorder="1" applyAlignment="1">
      <alignment vertical="top" wrapText="1"/>
    </xf>
    <xf numFmtId="164" fontId="0" fillId="0" borderId="4" xfId="0" applyNumberFormat="1" applyFill="1" applyBorder="1" applyAlignment="1">
      <alignment vertical="top" wrapText="1"/>
    </xf>
    <xf numFmtId="164" fontId="0" fillId="0" borderId="0" xfId="0" applyNumberFormat="1" applyFill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164" fontId="0" fillId="0" borderId="2" xfId="0" applyNumberFormat="1" applyFont="1" applyBorder="1" applyAlignment="1">
      <alignment horizontal="center" vertical="top" wrapText="1"/>
    </xf>
    <xf numFmtId="164" fontId="0" fillId="0" borderId="2" xfId="0" applyNumberFormat="1" applyFont="1" applyBorder="1" applyAlignment="1">
      <alignment vertical="top" wrapText="1"/>
    </xf>
    <xf numFmtId="164" fontId="0" fillId="0" borderId="4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2" xfId="0" applyNumberFormat="1" applyBorder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0" fillId="0" borderId="3" xfId="0" applyNumberForma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164" fontId="0" fillId="0" borderId="3" xfId="0" applyNumberFormat="1" applyFont="1" applyBorder="1" applyAlignment="1">
      <alignment horizontal="right" vertical="top" wrapText="1"/>
    </xf>
    <xf numFmtId="164" fontId="0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0" fillId="0" borderId="0" xfId="0" applyNumberFormat="1" applyBorder="1" applyAlignment="1">
      <alignment vertical="top" wrapText="1"/>
    </xf>
    <xf numFmtId="164" fontId="0" fillId="0" borderId="12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4" fontId="0" fillId="0" borderId="3" xfId="0" applyNumberFormat="1" applyFont="1" applyBorder="1" applyAlignment="1">
      <alignment horizontal="center" vertical="top" wrapText="1"/>
    </xf>
    <xf numFmtId="164" fontId="0" fillId="0" borderId="14" xfId="0" applyNumberFormat="1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5" xfId="0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10" xfId="0" applyNumberForma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vertical="top" wrapText="1"/>
    </xf>
    <xf numFmtId="164" fontId="10" fillId="0" borderId="2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H99"/>
  <sheetViews>
    <sheetView tabSelected="1" workbookViewId="0"/>
  </sheetViews>
  <sheetFormatPr baseColWidth="10" defaultRowHeight="16"/>
  <cols>
    <col min="1" max="1" width="4.83203125" style="1" customWidth="1"/>
    <col min="2" max="2" width="37.5" style="11" customWidth="1"/>
    <col min="3" max="3" width="5.6640625" style="1" customWidth="1"/>
    <col min="4" max="4" width="0.6640625" style="1" customWidth="1"/>
    <col min="5" max="5" width="3.83203125" style="11" customWidth="1"/>
    <col min="6" max="6" width="33.83203125" style="11" customWidth="1"/>
    <col min="7" max="7" width="5.5" style="11" customWidth="1"/>
    <col min="8" max="16384" width="10.83203125" style="11"/>
  </cols>
  <sheetData>
    <row r="1" spans="1:7" ht="35" customHeight="1">
      <c r="B1" s="60" t="s">
        <v>158</v>
      </c>
      <c r="C1" s="60"/>
      <c r="D1" s="60"/>
      <c r="E1" s="60"/>
      <c r="F1" s="33" t="s">
        <v>28</v>
      </c>
    </row>
    <row r="2" spans="1:7">
      <c r="B2" s="59" t="s">
        <v>27</v>
      </c>
      <c r="C2" s="59"/>
      <c r="D2" s="59"/>
      <c r="E2" s="59"/>
      <c r="F2" s="59"/>
      <c r="G2" s="59"/>
    </row>
    <row r="3" spans="1:7" ht="10" customHeight="1" thickBot="1">
      <c r="C3" s="11"/>
      <c r="D3" s="11"/>
    </row>
    <row r="4" spans="1:7" s="37" customFormat="1" ht="49" thickBot="1">
      <c r="A4" s="2" t="s">
        <v>0</v>
      </c>
      <c r="B4" s="35" t="s">
        <v>6</v>
      </c>
      <c r="C4" s="15" t="s">
        <v>20</v>
      </c>
      <c r="D4" s="36"/>
      <c r="E4" s="2" t="s">
        <v>0</v>
      </c>
      <c r="F4" s="35" t="s">
        <v>131</v>
      </c>
      <c r="G4" s="15" t="s">
        <v>20</v>
      </c>
    </row>
    <row r="5" spans="1:7" ht="32">
      <c r="A5" s="3"/>
      <c r="B5" s="30" t="s">
        <v>150</v>
      </c>
      <c r="C5" s="16">
        <v>0</v>
      </c>
      <c r="D5" s="5"/>
      <c r="E5" s="3"/>
      <c r="F5" s="38" t="s">
        <v>95</v>
      </c>
      <c r="G5" s="16">
        <v>30.6</v>
      </c>
    </row>
    <row r="6" spans="1:7">
      <c r="A6" s="3">
        <f>C6-C5</f>
        <v>0.5</v>
      </c>
      <c r="B6" s="30" t="s">
        <v>149</v>
      </c>
      <c r="C6" s="16">
        <v>0.5</v>
      </c>
      <c r="D6" s="5"/>
      <c r="E6" s="3">
        <f>G6-G5</f>
        <v>1.7999999999999972</v>
      </c>
      <c r="F6" s="30" t="s">
        <v>3</v>
      </c>
      <c r="G6" s="16">
        <v>32.4</v>
      </c>
    </row>
    <row r="7" spans="1:7">
      <c r="A7" s="3">
        <f>C7-C6</f>
        <v>0.4</v>
      </c>
      <c r="B7" s="30" t="s">
        <v>151</v>
      </c>
      <c r="C7" s="16">
        <v>0.9</v>
      </c>
      <c r="D7" s="5"/>
      <c r="E7" s="3">
        <f t="shared" ref="E7:E25" si="0">G7-G6</f>
        <v>0.89999999999999858</v>
      </c>
      <c r="F7" s="30" t="s">
        <v>4</v>
      </c>
      <c r="G7" s="16">
        <v>33.299999999999997</v>
      </c>
    </row>
    <row r="8" spans="1:7">
      <c r="A8" s="3">
        <f t="shared" ref="A8:A26" si="1">C8-C7</f>
        <v>3.1</v>
      </c>
      <c r="B8" s="30" t="s">
        <v>18</v>
      </c>
      <c r="C8" s="16">
        <v>4</v>
      </c>
      <c r="D8" s="5"/>
      <c r="E8" s="3">
        <f t="shared" si="0"/>
        <v>2.8000000000000043</v>
      </c>
      <c r="F8" s="30" t="s">
        <v>67</v>
      </c>
      <c r="G8" s="16">
        <v>36.1</v>
      </c>
    </row>
    <row r="9" spans="1:7">
      <c r="A9" s="3">
        <f t="shared" si="1"/>
        <v>1.2999999999999998</v>
      </c>
      <c r="B9" s="30" t="s">
        <v>93</v>
      </c>
      <c r="C9" s="16">
        <v>5.3</v>
      </c>
      <c r="D9" s="5"/>
      <c r="E9" s="3">
        <f t="shared" si="0"/>
        <v>3.6999999999999957</v>
      </c>
      <c r="F9" s="30" t="s">
        <v>68</v>
      </c>
      <c r="G9" s="16">
        <v>39.799999999999997</v>
      </c>
    </row>
    <row r="10" spans="1:7">
      <c r="A10" s="3">
        <f t="shared" si="1"/>
        <v>2.7</v>
      </c>
      <c r="B10" s="30" t="s">
        <v>94</v>
      </c>
      <c r="C10" s="16">
        <v>8</v>
      </c>
      <c r="D10" s="5"/>
      <c r="E10" s="3"/>
      <c r="F10" s="30" t="s">
        <v>5</v>
      </c>
      <c r="G10" s="16"/>
    </row>
    <row r="11" spans="1:7" ht="32">
      <c r="A11" s="3">
        <f t="shared" si="1"/>
        <v>0.19999999999999929</v>
      </c>
      <c r="B11" s="30" t="s">
        <v>59</v>
      </c>
      <c r="C11" s="16">
        <v>8.1999999999999993</v>
      </c>
      <c r="D11" s="5"/>
      <c r="E11" s="3">
        <f>G11-G9</f>
        <v>1</v>
      </c>
      <c r="F11" s="30" t="s">
        <v>96</v>
      </c>
      <c r="G11" s="16">
        <v>40.799999999999997</v>
      </c>
    </row>
    <row r="12" spans="1:7">
      <c r="A12" s="3">
        <f t="shared" si="1"/>
        <v>0.30000000000000071</v>
      </c>
      <c r="B12" s="30" t="s">
        <v>19</v>
      </c>
      <c r="C12" s="16">
        <v>8.5</v>
      </c>
      <c r="D12" s="5"/>
      <c r="E12" s="54">
        <f t="shared" si="0"/>
        <v>2</v>
      </c>
      <c r="F12" s="55" t="s">
        <v>133</v>
      </c>
      <c r="G12" s="56">
        <v>42.8</v>
      </c>
    </row>
    <row r="13" spans="1:7">
      <c r="A13" s="3">
        <f t="shared" si="1"/>
        <v>1.4000000000000004</v>
      </c>
      <c r="B13" s="30" t="s">
        <v>60</v>
      </c>
      <c r="C13" s="16">
        <v>9.9</v>
      </c>
      <c r="D13" s="5"/>
      <c r="E13" s="54">
        <f t="shared" si="0"/>
        <v>0.70000000000000284</v>
      </c>
      <c r="F13" s="55" t="s">
        <v>110</v>
      </c>
      <c r="G13" s="56">
        <v>43.5</v>
      </c>
    </row>
    <row r="14" spans="1:7" ht="17" customHeight="1">
      <c r="A14" s="3">
        <f t="shared" si="1"/>
        <v>0.79999999999999893</v>
      </c>
      <c r="B14" s="30" t="s">
        <v>115</v>
      </c>
      <c r="C14" s="16">
        <v>10.7</v>
      </c>
      <c r="D14" s="5"/>
      <c r="E14" s="54">
        <f t="shared" si="0"/>
        <v>1.3999999999999986</v>
      </c>
      <c r="F14" s="55" t="s">
        <v>111</v>
      </c>
      <c r="G14" s="56">
        <v>44.9</v>
      </c>
    </row>
    <row r="15" spans="1:7">
      <c r="A15" s="3">
        <f t="shared" si="1"/>
        <v>5.3000000000000007</v>
      </c>
      <c r="B15" s="30" t="s">
        <v>61</v>
      </c>
      <c r="C15" s="16">
        <v>16</v>
      </c>
      <c r="D15" s="5"/>
      <c r="E15" s="54">
        <f t="shared" si="0"/>
        <v>0.10000000000000142</v>
      </c>
      <c r="F15" s="55" t="s">
        <v>116</v>
      </c>
      <c r="G15" s="56">
        <v>45</v>
      </c>
    </row>
    <row r="16" spans="1:7">
      <c r="A16" s="3">
        <f t="shared" si="1"/>
        <v>0.89999999999999858</v>
      </c>
      <c r="B16" s="30" t="s">
        <v>62</v>
      </c>
      <c r="C16" s="16">
        <v>16.899999999999999</v>
      </c>
      <c r="D16" s="5"/>
      <c r="E16" s="54">
        <f t="shared" si="0"/>
        <v>3</v>
      </c>
      <c r="F16" s="55" t="s">
        <v>112</v>
      </c>
      <c r="G16" s="56">
        <v>48</v>
      </c>
    </row>
    <row r="17" spans="1:7" ht="32">
      <c r="A17" s="3">
        <f t="shared" si="1"/>
        <v>1</v>
      </c>
      <c r="B17" s="30" t="s">
        <v>102</v>
      </c>
      <c r="C17" s="16">
        <v>17.899999999999999</v>
      </c>
      <c r="D17" s="5"/>
      <c r="E17" s="54">
        <f t="shared" si="0"/>
        <v>0.79999999999999716</v>
      </c>
      <c r="F17" s="55" t="s">
        <v>113</v>
      </c>
      <c r="G17" s="56">
        <v>48.8</v>
      </c>
    </row>
    <row r="18" spans="1:7" ht="48">
      <c r="A18" s="3">
        <f t="shared" si="1"/>
        <v>1.3000000000000007</v>
      </c>
      <c r="B18" s="30" t="s">
        <v>1</v>
      </c>
      <c r="C18" s="16">
        <v>19.2</v>
      </c>
      <c r="D18" s="5"/>
      <c r="E18" s="3" t="s">
        <v>130</v>
      </c>
      <c r="F18" s="30" t="s">
        <v>114</v>
      </c>
      <c r="G18" s="16" t="s">
        <v>129</v>
      </c>
    </row>
    <row r="19" spans="1:7">
      <c r="A19" s="3">
        <f t="shared" si="1"/>
        <v>1.6000000000000014</v>
      </c>
      <c r="B19" s="30" t="s">
        <v>2</v>
      </c>
      <c r="C19" s="16">
        <v>20.8</v>
      </c>
      <c r="D19" s="5"/>
      <c r="E19" s="3">
        <v>2.5</v>
      </c>
      <c r="F19" s="30" t="s">
        <v>29</v>
      </c>
      <c r="G19" s="16">
        <v>56</v>
      </c>
    </row>
    <row r="20" spans="1:7">
      <c r="A20" s="3">
        <f t="shared" si="1"/>
        <v>2.8000000000000007</v>
      </c>
      <c r="B20" s="30" t="s">
        <v>1</v>
      </c>
      <c r="C20" s="16">
        <v>23.6</v>
      </c>
      <c r="D20" s="5"/>
      <c r="E20" s="3">
        <f t="shared" si="0"/>
        <v>4.1000000000000014</v>
      </c>
      <c r="F20" s="30" t="s">
        <v>30</v>
      </c>
      <c r="G20" s="26">
        <v>60.1</v>
      </c>
    </row>
    <row r="21" spans="1:7">
      <c r="A21" s="3">
        <f t="shared" si="1"/>
        <v>9.9999999999997868E-2</v>
      </c>
      <c r="B21" s="30" t="s">
        <v>63</v>
      </c>
      <c r="C21" s="16">
        <v>23.7</v>
      </c>
      <c r="D21" s="5"/>
      <c r="E21" s="3">
        <f t="shared" si="0"/>
        <v>0.79999999999999716</v>
      </c>
      <c r="F21" s="30" t="s">
        <v>31</v>
      </c>
      <c r="G21" s="26">
        <v>60.9</v>
      </c>
    </row>
    <row r="22" spans="1:7" ht="32">
      <c r="A22" s="3">
        <f t="shared" si="1"/>
        <v>2.6000000000000014</v>
      </c>
      <c r="B22" s="30" t="s">
        <v>92</v>
      </c>
      <c r="C22" s="16">
        <v>26.3</v>
      </c>
      <c r="D22" s="5"/>
      <c r="E22" s="3">
        <f t="shared" si="0"/>
        <v>1.3000000000000043</v>
      </c>
      <c r="F22" s="30" t="s">
        <v>32</v>
      </c>
      <c r="G22" s="26">
        <v>62.2</v>
      </c>
    </row>
    <row r="23" spans="1:7">
      <c r="A23" s="3">
        <f t="shared" si="1"/>
        <v>2.5999999999999979</v>
      </c>
      <c r="B23" s="30" t="s">
        <v>64</v>
      </c>
      <c r="C23" s="16">
        <v>28.9</v>
      </c>
      <c r="D23" s="5"/>
      <c r="E23" s="3">
        <f t="shared" si="0"/>
        <v>1</v>
      </c>
      <c r="F23" s="30" t="s">
        <v>33</v>
      </c>
      <c r="G23" s="26">
        <v>63.2</v>
      </c>
    </row>
    <row r="24" spans="1:7">
      <c r="A24" s="3">
        <f t="shared" si="1"/>
        <v>0.20000000000000284</v>
      </c>
      <c r="B24" s="30" t="s">
        <v>65</v>
      </c>
      <c r="C24" s="16">
        <v>29.1</v>
      </c>
      <c r="D24" s="5"/>
      <c r="E24" s="3">
        <f t="shared" si="0"/>
        <v>2.2999999999999972</v>
      </c>
      <c r="F24" s="30" t="s">
        <v>34</v>
      </c>
      <c r="G24" s="26">
        <v>65.5</v>
      </c>
    </row>
    <row r="25" spans="1:7" ht="33" thickBot="1">
      <c r="A25" s="3">
        <f t="shared" si="1"/>
        <v>0.69999999999999929</v>
      </c>
      <c r="B25" s="30" t="s">
        <v>66</v>
      </c>
      <c r="C25" s="16">
        <v>29.8</v>
      </c>
      <c r="D25" s="5"/>
      <c r="E25" s="4">
        <f t="shared" si="0"/>
        <v>1.2999999999999972</v>
      </c>
      <c r="F25" s="39" t="s">
        <v>143</v>
      </c>
      <c r="G25" s="27">
        <v>66.8</v>
      </c>
    </row>
    <row r="26" spans="1:7" ht="49" thickBot="1">
      <c r="A26" s="4">
        <f t="shared" si="1"/>
        <v>0.80000000000000071</v>
      </c>
      <c r="B26" s="39" t="s">
        <v>148</v>
      </c>
      <c r="C26" s="17">
        <v>30.6</v>
      </c>
      <c r="D26" s="5"/>
      <c r="E26" s="6"/>
      <c r="F26" s="28" t="s">
        <v>152</v>
      </c>
      <c r="G26" s="28"/>
    </row>
    <row r="27" spans="1:7" ht="36" customHeight="1" thickBot="1">
      <c r="A27" s="5"/>
      <c r="B27" s="40" t="s">
        <v>35</v>
      </c>
      <c r="C27" s="5"/>
      <c r="D27" s="5"/>
      <c r="E27" s="2" t="s">
        <v>0</v>
      </c>
      <c r="F27" s="35" t="s">
        <v>137</v>
      </c>
      <c r="G27" s="15" t="s">
        <v>20</v>
      </c>
    </row>
    <row r="28" spans="1:7" ht="32">
      <c r="A28" s="5"/>
      <c r="C28" s="5"/>
      <c r="D28" s="5"/>
      <c r="E28" s="7"/>
      <c r="F28" s="41" t="s">
        <v>36</v>
      </c>
      <c r="G28" s="18">
        <v>66.8</v>
      </c>
    </row>
    <row r="29" spans="1:7">
      <c r="A29" s="5"/>
      <c r="B29" s="28"/>
      <c r="C29" s="5"/>
      <c r="D29" s="5"/>
      <c r="E29" s="8">
        <f>G29-G28</f>
        <v>4.6000000000000085</v>
      </c>
      <c r="F29" s="42" t="s">
        <v>69</v>
      </c>
      <c r="G29" s="18">
        <v>71.400000000000006</v>
      </c>
    </row>
    <row r="30" spans="1:7">
      <c r="A30" s="5"/>
      <c r="B30" s="28"/>
      <c r="C30" s="5"/>
      <c r="D30" s="5"/>
      <c r="E30" s="8">
        <f>G30-G29</f>
        <v>0.59999999999999432</v>
      </c>
      <c r="F30" s="34" t="s">
        <v>97</v>
      </c>
      <c r="G30" s="19">
        <v>72</v>
      </c>
    </row>
    <row r="31" spans="1:7">
      <c r="A31" s="5"/>
      <c r="B31" s="28"/>
      <c r="C31" s="5"/>
      <c r="D31" s="5"/>
      <c r="E31" s="8"/>
      <c r="F31" s="34" t="s">
        <v>132</v>
      </c>
      <c r="G31" s="19"/>
    </row>
    <row r="32" spans="1:7" ht="15" customHeight="1">
      <c r="A32" s="5"/>
      <c r="B32" s="28"/>
      <c r="C32" s="5"/>
      <c r="D32" s="5"/>
      <c r="E32" s="8">
        <f>G32-G30</f>
        <v>0.40000000000000568</v>
      </c>
      <c r="F32" s="34" t="s">
        <v>37</v>
      </c>
      <c r="G32" s="19">
        <v>72.400000000000006</v>
      </c>
    </row>
    <row r="33" spans="1:8" ht="17" thickBot="1">
      <c r="A33" s="6"/>
      <c r="B33" s="30"/>
      <c r="C33" s="6"/>
      <c r="D33" s="5"/>
      <c r="E33" s="9">
        <f>G33-G32</f>
        <v>6.3999999999999915</v>
      </c>
      <c r="F33" s="43" t="s">
        <v>144</v>
      </c>
      <c r="G33" s="29">
        <v>78.8</v>
      </c>
    </row>
    <row r="34" spans="1:8" ht="17" thickBot="1">
      <c r="A34" s="6"/>
      <c r="B34" s="30"/>
      <c r="C34" s="6"/>
      <c r="D34" s="5"/>
      <c r="E34" s="6"/>
      <c r="F34" s="30"/>
      <c r="G34" s="30"/>
    </row>
    <row r="35" spans="1:8" ht="49" thickBot="1">
      <c r="A35" s="2" t="s">
        <v>0</v>
      </c>
      <c r="B35" s="35" t="s">
        <v>38</v>
      </c>
      <c r="C35" s="15" t="s">
        <v>20</v>
      </c>
      <c r="D35" s="6"/>
      <c r="E35" s="2" t="s">
        <v>0</v>
      </c>
      <c r="F35" s="35" t="s">
        <v>139</v>
      </c>
      <c r="G35" s="15" t="s">
        <v>20</v>
      </c>
      <c r="H35" s="10"/>
    </row>
    <row r="36" spans="1:8" ht="32">
      <c r="A36" s="7"/>
      <c r="B36" s="41" t="s">
        <v>98</v>
      </c>
      <c r="C36" s="18">
        <v>78.8</v>
      </c>
      <c r="D36" s="6"/>
      <c r="E36" s="22"/>
      <c r="F36" s="10" t="s">
        <v>99</v>
      </c>
      <c r="G36" s="20">
        <v>120.4</v>
      </c>
      <c r="H36" s="10"/>
    </row>
    <row r="37" spans="1:8">
      <c r="A37" s="8">
        <f>C37-C36</f>
        <v>0.60000000000000853</v>
      </c>
      <c r="B37" s="34" t="s">
        <v>70</v>
      </c>
      <c r="C37" s="19">
        <v>79.400000000000006</v>
      </c>
      <c r="D37" s="23"/>
      <c r="E37" s="13">
        <f>G37-G36</f>
        <v>9.9999999999994316E-2</v>
      </c>
      <c r="F37" s="10" t="s">
        <v>15</v>
      </c>
      <c r="G37" s="31">
        <v>120.5</v>
      </c>
      <c r="H37" s="10"/>
    </row>
    <row r="38" spans="1:8" ht="32">
      <c r="A38" s="8">
        <f>C38-C37</f>
        <v>3.6999999999999886</v>
      </c>
      <c r="B38" s="34" t="s">
        <v>39</v>
      </c>
      <c r="C38" s="19">
        <v>83.1</v>
      </c>
      <c r="D38" s="23"/>
      <c r="E38" s="13">
        <f t="shared" ref="E38:E55" si="2">G38-G37</f>
        <v>0.20000000000000284</v>
      </c>
      <c r="F38" s="10" t="s">
        <v>16</v>
      </c>
      <c r="G38" s="20">
        <v>120.7</v>
      </c>
      <c r="H38" s="10"/>
    </row>
    <row r="39" spans="1:8" ht="32">
      <c r="A39" s="8"/>
      <c r="B39" s="41" t="s">
        <v>71</v>
      </c>
      <c r="C39" s="19"/>
      <c r="D39" s="23"/>
      <c r="E39" s="13"/>
      <c r="F39" s="10" t="s">
        <v>76</v>
      </c>
      <c r="G39" s="20"/>
      <c r="H39" s="10"/>
    </row>
    <row r="40" spans="1:8">
      <c r="A40" s="8">
        <f>C40-C38</f>
        <v>9.2000000000000028</v>
      </c>
      <c r="B40" s="34" t="s">
        <v>40</v>
      </c>
      <c r="C40" s="19">
        <v>92.3</v>
      </c>
      <c r="D40" s="23"/>
      <c r="E40" s="13">
        <f>G40-G38</f>
        <v>2.2999999999999972</v>
      </c>
      <c r="F40" s="10" t="s">
        <v>17</v>
      </c>
      <c r="G40" s="20">
        <v>123</v>
      </c>
      <c r="H40" s="10"/>
    </row>
    <row r="41" spans="1:8" s="37" customFormat="1">
      <c r="A41" s="8">
        <f>C41-C40</f>
        <v>0.70000000000000284</v>
      </c>
      <c r="B41" s="34" t="s">
        <v>108</v>
      </c>
      <c r="C41" s="19">
        <v>93</v>
      </c>
      <c r="D41" s="23"/>
      <c r="E41" s="13">
        <f>G41-G40</f>
        <v>1.0999999999999943</v>
      </c>
      <c r="F41" s="10" t="s">
        <v>58</v>
      </c>
      <c r="G41" s="20">
        <v>124.1</v>
      </c>
      <c r="H41" s="44"/>
    </row>
    <row r="42" spans="1:8">
      <c r="A42" s="8">
        <f>C42-C41</f>
        <v>1.4000000000000057</v>
      </c>
      <c r="B42" s="10" t="s">
        <v>153</v>
      </c>
      <c r="C42" s="19">
        <v>94.4</v>
      </c>
      <c r="D42" s="23"/>
      <c r="E42" s="13">
        <f>G42-G41</f>
        <v>2</v>
      </c>
      <c r="F42" s="10" t="s">
        <v>77</v>
      </c>
      <c r="G42" s="20">
        <v>126.1</v>
      </c>
      <c r="H42" s="10"/>
    </row>
    <row r="43" spans="1:8">
      <c r="A43" s="8">
        <f t="shared" ref="A43:A54" si="3">C43-C42</f>
        <v>4.6999999999999886</v>
      </c>
      <c r="B43" s="10" t="s">
        <v>72</v>
      </c>
      <c r="C43" s="19">
        <v>99.1</v>
      </c>
      <c r="D43" s="23"/>
      <c r="E43" s="13">
        <f t="shared" si="2"/>
        <v>0.20000000000000284</v>
      </c>
      <c r="F43" s="10" t="s">
        <v>53</v>
      </c>
      <c r="G43" s="20">
        <v>126.3</v>
      </c>
      <c r="H43" s="10"/>
    </row>
    <row r="44" spans="1:8">
      <c r="A44" s="8">
        <f t="shared" si="3"/>
        <v>1.3000000000000114</v>
      </c>
      <c r="B44" s="10" t="s">
        <v>7</v>
      </c>
      <c r="C44" s="19">
        <v>100.4</v>
      </c>
      <c r="D44" s="45"/>
      <c r="E44" s="13">
        <f>G44-G43</f>
        <v>1.2999999999999972</v>
      </c>
      <c r="F44" s="10" t="s">
        <v>78</v>
      </c>
      <c r="G44" s="20">
        <v>127.6</v>
      </c>
      <c r="H44" s="10"/>
    </row>
    <row r="45" spans="1:8">
      <c r="A45" s="8"/>
      <c r="B45" s="10" t="s">
        <v>8</v>
      </c>
      <c r="C45" s="19"/>
      <c r="D45" s="23"/>
      <c r="E45" s="13">
        <f>G45-G44</f>
        <v>2.5</v>
      </c>
      <c r="F45" s="10" t="s">
        <v>41</v>
      </c>
      <c r="G45" s="20">
        <v>130.1</v>
      </c>
      <c r="H45" s="10"/>
    </row>
    <row r="46" spans="1:8" ht="32">
      <c r="A46" s="8">
        <f>C46-C44</f>
        <v>0.29999999999999716</v>
      </c>
      <c r="B46" s="10" t="s">
        <v>9</v>
      </c>
      <c r="C46" s="19">
        <v>100.7</v>
      </c>
      <c r="D46" s="23"/>
      <c r="E46" s="13">
        <f t="shared" si="2"/>
        <v>1</v>
      </c>
      <c r="F46" s="10" t="s">
        <v>100</v>
      </c>
      <c r="G46" s="20">
        <v>131.1</v>
      </c>
      <c r="H46" s="10"/>
    </row>
    <row r="47" spans="1:8" ht="32">
      <c r="A47" s="8">
        <f>C47-C46</f>
        <v>0.5</v>
      </c>
      <c r="B47" s="10" t="s">
        <v>73</v>
      </c>
      <c r="C47" s="19">
        <v>101.2</v>
      </c>
      <c r="D47" s="23"/>
      <c r="E47" s="13">
        <f t="shared" si="2"/>
        <v>1.2000000000000171</v>
      </c>
      <c r="F47" s="10" t="s">
        <v>101</v>
      </c>
      <c r="G47" s="20">
        <v>132.30000000000001</v>
      </c>
      <c r="H47" s="10"/>
    </row>
    <row r="48" spans="1:8">
      <c r="A48" s="8">
        <f t="shared" si="3"/>
        <v>0.70000000000000284</v>
      </c>
      <c r="B48" s="10" t="s">
        <v>10</v>
      </c>
      <c r="C48" s="19">
        <v>101.9</v>
      </c>
      <c r="D48" s="23"/>
      <c r="E48" s="13">
        <f t="shared" si="2"/>
        <v>0.69999999999998863</v>
      </c>
      <c r="F48" s="10" t="s">
        <v>42</v>
      </c>
      <c r="G48" s="20">
        <v>133</v>
      </c>
      <c r="H48" s="10"/>
    </row>
    <row r="49" spans="1:8">
      <c r="A49" s="8">
        <f t="shared" si="3"/>
        <v>0.5</v>
      </c>
      <c r="B49" s="10" t="s">
        <v>11</v>
      </c>
      <c r="C49" s="19">
        <v>102.4</v>
      </c>
      <c r="D49" s="23"/>
      <c r="E49" s="13">
        <f t="shared" si="2"/>
        <v>0.80000000000001137</v>
      </c>
      <c r="F49" s="10" t="s">
        <v>104</v>
      </c>
      <c r="G49" s="20">
        <v>133.80000000000001</v>
      </c>
      <c r="H49" s="10"/>
    </row>
    <row r="50" spans="1:8" ht="32">
      <c r="A50" s="8">
        <f t="shared" si="3"/>
        <v>0.5</v>
      </c>
      <c r="B50" s="10" t="s">
        <v>12</v>
      </c>
      <c r="C50" s="19">
        <v>102.9</v>
      </c>
      <c r="D50" s="23"/>
      <c r="E50" s="13">
        <f t="shared" si="2"/>
        <v>2.5</v>
      </c>
      <c r="F50" s="10" t="s">
        <v>103</v>
      </c>
      <c r="G50" s="20">
        <v>136.30000000000001</v>
      </c>
      <c r="H50" s="10"/>
    </row>
    <row r="51" spans="1:8">
      <c r="A51" s="8">
        <f t="shared" si="3"/>
        <v>4.1999999999999886</v>
      </c>
      <c r="B51" s="10" t="s">
        <v>13</v>
      </c>
      <c r="C51" s="20">
        <v>107.1</v>
      </c>
      <c r="D51" s="23"/>
      <c r="E51" s="13">
        <f t="shared" si="2"/>
        <v>3.2999999999999829</v>
      </c>
      <c r="F51" s="23" t="s">
        <v>145</v>
      </c>
      <c r="G51" s="20">
        <v>139.6</v>
      </c>
      <c r="H51" s="10"/>
    </row>
    <row r="52" spans="1:8" ht="32">
      <c r="A52" s="8">
        <f t="shared" si="3"/>
        <v>0.20000000000000284</v>
      </c>
      <c r="B52" s="10" t="s">
        <v>74</v>
      </c>
      <c r="C52" s="20">
        <v>107.3</v>
      </c>
      <c r="D52" s="23"/>
      <c r="E52" s="13">
        <f t="shared" si="2"/>
        <v>0.80000000000001137</v>
      </c>
      <c r="F52" s="10" t="s">
        <v>79</v>
      </c>
      <c r="G52" s="20">
        <v>140.4</v>
      </c>
      <c r="H52" s="10"/>
    </row>
    <row r="53" spans="1:8">
      <c r="A53" s="8">
        <f t="shared" si="3"/>
        <v>4.1000000000000085</v>
      </c>
      <c r="B53" s="10" t="s">
        <v>14</v>
      </c>
      <c r="C53" s="20">
        <v>111.4</v>
      </c>
      <c r="D53" s="23"/>
      <c r="E53" s="13">
        <f t="shared" si="2"/>
        <v>0.5</v>
      </c>
      <c r="F53" s="10" t="s">
        <v>80</v>
      </c>
      <c r="G53" s="20">
        <v>140.9</v>
      </c>
      <c r="H53" s="10"/>
    </row>
    <row r="54" spans="1:8" ht="32">
      <c r="A54" s="8">
        <f t="shared" si="3"/>
        <v>4.8999999999999915</v>
      </c>
      <c r="B54" s="10" t="s">
        <v>147</v>
      </c>
      <c r="C54" s="20">
        <v>116.3</v>
      </c>
      <c r="D54" s="23"/>
      <c r="E54" s="13">
        <f t="shared" si="2"/>
        <v>1.5999999999999943</v>
      </c>
      <c r="F54" s="10" t="s">
        <v>90</v>
      </c>
      <c r="G54" s="20">
        <v>142.5</v>
      </c>
      <c r="H54" s="10"/>
    </row>
    <row r="55" spans="1:8" ht="32">
      <c r="A55" s="8"/>
      <c r="B55" s="10" t="s">
        <v>75</v>
      </c>
      <c r="C55" s="20"/>
      <c r="D55" s="23"/>
      <c r="E55" s="13">
        <f t="shared" si="2"/>
        <v>1.0999999999999943</v>
      </c>
      <c r="F55" s="10" t="s">
        <v>81</v>
      </c>
      <c r="G55" s="20">
        <v>143.6</v>
      </c>
      <c r="H55" s="10"/>
    </row>
    <row r="56" spans="1:8" ht="17" thickBot="1">
      <c r="A56" s="9">
        <f>C56-C54</f>
        <v>3.5</v>
      </c>
      <c r="B56" s="46" t="s">
        <v>160</v>
      </c>
      <c r="C56" s="21">
        <v>119.8</v>
      </c>
      <c r="D56" s="23"/>
      <c r="E56" s="13"/>
      <c r="F56" s="34" t="s">
        <v>82</v>
      </c>
      <c r="G56" s="20"/>
      <c r="H56" s="10"/>
    </row>
    <row r="57" spans="1:8" ht="49" thickBot="1">
      <c r="A57" s="10"/>
      <c r="B57" s="40" t="s">
        <v>35</v>
      </c>
      <c r="C57" s="10"/>
      <c r="D57" s="23"/>
      <c r="E57" s="14">
        <f>G57-G55</f>
        <v>8.8000000000000114</v>
      </c>
      <c r="F57" s="46" t="s">
        <v>146</v>
      </c>
      <c r="G57" s="21">
        <v>152.4</v>
      </c>
      <c r="H57" s="10"/>
    </row>
    <row r="58" spans="1:8" ht="17" thickBot="1">
      <c r="A58" s="10"/>
      <c r="B58" s="10"/>
      <c r="C58" s="10"/>
      <c r="D58" s="23"/>
      <c r="E58" s="23"/>
      <c r="F58" s="10"/>
      <c r="G58" s="23"/>
      <c r="H58" s="10"/>
    </row>
    <row r="59" spans="1:8">
      <c r="A59" s="10"/>
      <c r="B59" s="10"/>
      <c r="C59" s="10"/>
      <c r="D59" s="23"/>
      <c r="E59" s="24"/>
      <c r="F59" s="47" t="s">
        <v>56</v>
      </c>
      <c r="G59" s="32"/>
      <c r="H59" s="10"/>
    </row>
    <row r="60" spans="1:8">
      <c r="A60" s="10"/>
      <c r="B60" s="10"/>
      <c r="C60" s="10"/>
      <c r="D60" s="23"/>
      <c r="E60" s="13">
        <v>8.8000000000000007</v>
      </c>
      <c r="F60" s="10" t="s">
        <v>57</v>
      </c>
      <c r="G60" s="20">
        <v>152.4</v>
      </c>
      <c r="H60" s="10"/>
    </row>
    <row r="61" spans="1:8" s="37" customFormat="1">
      <c r="A61" s="10"/>
      <c r="B61" s="10"/>
      <c r="C61" s="10"/>
      <c r="D61" s="23"/>
      <c r="E61" s="13">
        <v>0.5</v>
      </c>
      <c r="F61" s="10" t="s">
        <v>54</v>
      </c>
      <c r="G61" s="20">
        <v>153</v>
      </c>
      <c r="H61" s="44"/>
    </row>
    <row r="62" spans="1:8">
      <c r="A62" s="10"/>
      <c r="B62" s="10"/>
      <c r="C62" s="10"/>
      <c r="D62" s="23"/>
      <c r="E62" s="12">
        <v>0.7</v>
      </c>
      <c r="F62" s="10" t="s">
        <v>55</v>
      </c>
      <c r="G62" s="20">
        <v>153.69999999999999</v>
      </c>
      <c r="H62" s="10"/>
    </row>
    <row r="63" spans="1:8" ht="17" thickBot="1">
      <c r="A63" s="10"/>
      <c r="B63" s="10"/>
      <c r="C63" s="10"/>
      <c r="D63" s="23"/>
      <c r="E63" s="25"/>
      <c r="F63" s="46" t="s">
        <v>138</v>
      </c>
      <c r="G63" s="58"/>
      <c r="H63" s="10"/>
    </row>
    <row r="64" spans="1:8" ht="17" thickBot="1">
      <c r="A64" s="11"/>
      <c r="B64" s="10"/>
      <c r="C64" s="11"/>
      <c r="D64" s="45"/>
      <c r="H64" s="10"/>
    </row>
    <row r="65" spans="1:7" ht="49" thickBot="1">
      <c r="A65" s="2" t="s">
        <v>0</v>
      </c>
      <c r="B65" s="35" t="s">
        <v>141</v>
      </c>
      <c r="C65" s="15" t="s">
        <v>20</v>
      </c>
      <c r="E65" s="2" t="s">
        <v>0</v>
      </c>
      <c r="F65" s="35" t="s">
        <v>142</v>
      </c>
      <c r="G65" s="15" t="s">
        <v>20</v>
      </c>
    </row>
    <row r="66" spans="1:7" ht="32">
      <c r="A66" s="13"/>
      <c r="B66" s="10" t="s">
        <v>140</v>
      </c>
      <c r="C66" s="20">
        <v>152.4</v>
      </c>
      <c r="E66" s="12"/>
      <c r="F66" s="10" t="s">
        <v>44</v>
      </c>
      <c r="G66" s="20"/>
    </row>
    <row r="67" spans="1:7" ht="32">
      <c r="A67" s="13"/>
      <c r="B67" s="10" t="s">
        <v>105</v>
      </c>
      <c r="C67" s="20"/>
      <c r="E67" s="13">
        <f>G67-C75</f>
        <v>5.5</v>
      </c>
      <c r="F67" s="10" t="s">
        <v>120</v>
      </c>
      <c r="G67" s="20">
        <v>184.5</v>
      </c>
    </row>
    <row r="68" spans="1:7" ht="19" customHeight="1">
      <c r="A68" s="13">
        <f>C68-C66</f>
        <v>12.299999999999983</v>
      </c>
      <c r="B68" s="10" t="s">
        <v>83</v>
      </c>
      <c r="C68" s="20">
        <v>164.7</v>
      </c>
      <c r="E68" s="13">
        <f>G68-G67</f>
        <v>3.5</v>
      </c>
      <c r="F68" s="10" t="s">
        <v>45</v>
      </c>
      <c r="G68" s="20">
        <v>188</v>
      </c>
    </row>
    <row r="69" spans="1:7">
      <c r="A69" s="13">
        <f t="shared" ref="A69:A73" si="4">C69-C68</f>
        <v>0.10000000000002274</v>
      </c>
      <c r="B69" s="10" t="s">
        <v>135</v>
      </c>
      <c r="C69" s="20">
        <v>164.8</v>
      </c>
      <c r="E69" s="13">
        <f t="shared" ref="E69:E76" si="5">G69-G68</f>
        <v>1.0999999999999943</v>
      </c>
      <c r="F69" s="10" t="s">
        <v>1</v>
      </c>
      <c r="G69" s="20">
        <v>189.1</v>
      </c>
    </row>
    <row r="70" spans="1:7">
      <c r="A70" s="13">
        <f t="shared" si="4"/>
        <v>0.5</v>
      </c>
      <c r="B70" s="10" t="s">
        <v>84</v>
      </c>
      <c r="C70" s="20">
        <v>165.3</v>
      </c>
      <c r="E70" s="13">
        <f t="shared" si="5"/>
        <v>0.20000000000001705</v>
      </c>
      <c r="F70" s="10" t="s">
        <v>46</v>
      </c>
      <c r="G70" s="20">
        <v>189.3</v>
      </c>
    </row>
    <row r="71" spans="1:7" ht="32">
      <c r="A71" s="13">
        <f t="shared" si="4"/>
        <v>2.6999999999999886</v>
      </c>
      <c r="B71" s="10" t="s">
        <v>85</v>
      </c>
      <c r="C71" s="20">
        <v>168</v>
      </c>
      <c r="E71" s="13">
        <f t="shared" si="5"/>
        <v>2.1999999999999886</v>
      </c>
      <c r="F71" s="10" t="s">
        <v>106</v>
      </c>
      <c r="G71" s="20">
        <v>191.5</v>
      </c>
    </row>
    <row r="72" spans="1:7" ht="32">
      <c r="A72" s="13">
        <f>C72-C71</f>
        <v>6.8000000000000114</v>
      </c>
      <c r="B72" s="10" t="s">
        <v>154</v>
      </c>
      <c r="C72" s="20">
        <v>174.8</v>
      </c>
      <c r="E72" s="13">
        <f t="shared" si="5"/>
        <v>0.5</v>
      </c>
      <c r="F72" s="10" t="s">
        <v>1</v>
      </c>
      <c r="G72" s="20">
        <v>192</v>
      </c>
    </row>
    <row r="73" spans="1:7" ht="32">
      <c r="A73" s="13">
        <f t="shared" si="4"/>
        <v>1.5</v>
      </c>
      <c r="B73" s="10" t="s">
        <v>118</v>
      </c>
      <c r="C73" s="20">
        <v>176.3</v>
      </c>
      <c r="E73" s="13">
        <f t="shared" si="5"/>
        <v>0.19999999999998863</v>
      </c>
      <c r="F73" s="10" t="s">
        <v>128</v>
      </c>
      <c r="G73" s="20">
        <v>192.2</v>
      </c>
    </row>
    <row r="74" spans="1:7" ht="48">
      <c r="A74" s="12"/>
      <c r="B74" s="10" t="s">
        <v>43</v>
      </c>
      <c r="C74" s="20"/>
      <c r="E74" s="13">
        <f t="shared" si="5"/>
        <v>3.2000000000000171</v>
      </c>
      <c r="F74" s="10" t="s">
        <v>121</v>
      </c>
      <c r="G74" s="20">
        <v>195.4</v>
      </c>
    </row>
    <row r="75" spans="1:7">
      <c r="A75" s="13">
        <f>C75-C73</f>
        <v>2.6999999999999886</v>
      </c>
      <c r="B75" s="10" t="s">
        <v>134</v>
      </c>
      <c r="C75" s="20">
        <v>179</v>
      </c>
      <c r="E75" s="13">
        <f t="shared" si="5"/>
        <v>1.0999999999999943</v>
      </c>
      <c r="F75" s="10" t="s">
        <v>47</v>
      </c>
      <c r="G75" s="20">
        <v>196.5</v>
      </c>
    </row>
    <row r="76" spans="1:7" ht="17" thickBot="1">
      <c r="A76" s="14"/>
      <c r="B76" s="46" t="s">
        <v>119</v>
      </c>
      <c r="C76" s="21"/>
      <c r="E76" s="14">
        <f t="shared" si="5"/>
        <v>9.9999999999994316E-2</v>
      </c>
      <c r="F76" s="46" t="s">
        <v>48</v>
      </c>
      <c r="G76" s="21">
        <v>196.6</v>
      </c>
    </row>
    <row r="77" spans="1:7" ht="17" thickBot="1">
      <c r="A77" s="23"/>
      <c r="B77" s="10"/>
      <c r="C77" s="23"/>
      <c r="G77" s="1"/>
    </row>
    <row r="78" spans="1:7" ht="33" thickBot="1">
      <c r="A78" s="2" t="s">
        <v>0</v>
      </c>
      <c r="B78" s="35" t="s">
        <v>91</v>
      </c>
      <c r="C78" s="15" t="s">
        <v>20</v>
      </c>
      <c r="F78" s="57" t="s">
        <v>126</v>
      </c>
      <c r="G78" s="1"/>
    </row>
    <row r="79" spans="1:7" ht="17" thickBot="1">
      <c r="A79" s="12"/>
      <c r="B79" s="44" t="s">
        <v>49</v>
      </c>
      <c r="C79" s="20">
        <v>196.6</v>
      </c>
      <c r="F79" s="57" t="s">
        <v>127</v>
      </c>
      <c r="G79" s="1"/>
    </row>
    <row r="80" spans="1:7" ht="17" thickBot="1">
      <c r="A80" s="13">
        <f>C80-C79</f>
        <v>2.4000000000000057</v>
      </c>
      <c r="B80" s="10" t="s">
        <v>50</v>
      </c>
      <c r="C80" s="20">
        <v>199</v>
      </c>
      <c r="F80" s="48" t="s">
        <v>21</v>
      </c>
    </row>
    <row r="81" spans="1:6" ht="32">
      <c r="A81" s="13">
        <f>C81-C80</f>
        <v>1.8000000000000114</v>
      </c>
      <c r="B81" s="10" t="s">
        <v>51</v>
      </c>
      <c r="C81" s="20">
        <v>200.8</v>
      </c>
      <c r="F81" s="49" t="s">
        <v>89</v>
      </c>
    </row>
    <row r="82" spans="1:6" ht="32">
      <c r="A82" s="13">
        <f>C82-C81</f>
        <v>1.5999999999999943</v>
      </c>
      <c r="B82" s="10" t="s">
        <v>136</v>
      </c>
      <c r="C82" s="20">
        <v>202.4</v>
      </c>
      <c r="F82" s="49" t="s">
        <v>125</v>
      </c>
    </row>
    <row r="83" spans="1:6">
      <c r="A83" s="13">
        <f>C83-C82</f>
        <v>4.0999999999999943</v>
      </c>
      <c r="B83" s="10" t="s">
        <v>86</v>
      </c>
      <c r="C83" s="20">
        <v>206.5</v>
      </c>
      <c r="F83" s="49" t="s">
        <v>22</v>
      </c>
    </row>
    <row r="84" spans="1:6" ht="32">
      <c r="A84" s="13">
        <f t="shared" ref="A84:A88" si="6">C84-C83</f>
        <v>1.5</v>
      </c>
      <c r="B84" s="10" t="s">
        <v>109</v>
      </c>
      <c r="C84" s="20">
        <v>208</v>
      </c>
      <c r="F84" s="50" t="s">
        <v>88</v>
      </c>
    </row>
    <row r="85" spans="1:6" ht="32">
      <c r="A85" s="13">
        <f>C85-C84</f>
        <v>3.0999999999999943</v>
      </c>
      <c r="B85" s="10" t="s">
        <v>87</v>
      </c>
      <c r="C85" s="20">
        <v>211.1</v>
      </c>
      <c r="F85" s="51" t="s">
        <v>122</v>
      </c>
    </row>
    <row r="86" spans="1:6">
      <c r="A86" s="13">
        <f>C86-C85</f>
        <v>0.40000000000000568</v>
      </c>
      <c r="B86" s="10" t="s">
        <v>155</v>
      </c>
      <c r="C86" s="20">
        <v>211.5</v>
      </c>
      <c r="F86" s="51" t="s">
        <v>23</v>
      </c>
    </row>
    <row r="87" spans="1:6" ht="17" customHeight="1">
      <c r="A87" s="13">
        <f>C87-C86</f>
        <v>1.0999999999999943</v>
      </c>
      <c r="B87" s="10" t="s">
        <v>156</v>
      </c>
      <c r="C87" s="20">
        <v>212.6</v>
      </c>
      <c r="F87" s="50" t="s">
        <v>26</v>
      </c>
    </row>
    <row r="88" spans="1:6" ht="32">
      <c r="A88" s="13">
        <f t="shared" si="6"/>
        <v>0.5</v>
      </c>
      <c r="B88" s="10" t="s">
        <v>157</v>
      </c>
      <c r="C88" s="20">
        <v>213.1</v>
      </c>
      <c r="F88" s="50" t="s">
        <v>124</v>
      </c>
    </row>
    <row r="89" spans="1:6" ht="33" thickBot="1">
      <c r="A89" s="14"/>
      <c r="B89" s="61" t="s">
        <v>159</v>
      </c>
      <c r="C89" s="21">
        <v>213.5</v>
      </c>
      <c r="F89" s="50" t="s">
        <v>52</v>
      </c>
    </row>
    <row r="90" spans="1:6" ht="32">
      <c r="F90" s="50" t="s">
        <v>123</v>
      </c>
    </row>
    <row r="91" spans="1:6" ht="18" customHeight="1">
      <c r="B91" s="40"/>
      <c r="F91" s="50" t="s">
        <v>107</v>
      </c>
    </row>
    <row r="92" spans="1:6">
      <c r="F92" s="51" t="s">
        <v>24</v>
      </c>
    </row>
    <row r="93" spans="1:6">
      <c r="F93" s="51" t="s">
        <v>25</v>
      </c>
    </row>
    <row r="94" spans="1:6" ht="17" thickBot="1">
      <c r="F94" s="52" t="s">
        <v>117</v>
      </c>
    </row>
    <row r="98" spans="6:6">
      <c r="F98" s="53"/>
    </row>
    <row r="99" spans="6:6">
      <c r="F99" s="53"/>
    </row>
  </sheetData>
  <mergeCells count="2">
    <mergeCell ref="B2:G2"/>
    <mergeCell ref="B1:E1"/>
  </mergeCells>
  <phoneticPr fontId="2" type="noConversion"/>
  <pageMargins left="0.25" right="0.25" top="0.75" bottom="0.75" header="0.3" footer="0.3"/>
  <pageSetup paperSize="9" orientation="portrait" horizontalDpi="0" verticalDpi="0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Essex R+R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Grant Huggins</cp:lastModifiedBy>
  <cp:lastPrinted>2018-07-31T09:36:32Z</cp:lastPrinted>
  <dcterms:created xsi:type="dcterms:W3CDTF">2016-07-03T18:15:54Z</dcterms:created>
  <dcterms:modified xsi:type="dcterms:W3CDTF">2018-07-31T12:57:36Z</dcterms:modified>
</cp:coreProperties>
</file>